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1.kurort\Desktop\разное\ПКР\уха\уха 2018\результаты\"/>
    </mc:Choice>
  </mc:AlternateContent>
  <bookViews>
    <workbookView xWindow="0" yWindow="0" windowWidth="12750" windowHeight="8730" activeTab="1"/>
  </bookViews>
  <sheets>
    <sheet name="протокол" sheetId="1" r:id="rId1"/>
    <sheet name="номинации" sheetId="2" r:id="rId2"/>
  </sheets>
  <definedNames>
    <definedName name="_xlnm._FilterDatabase" localSheetId="0" hidden="1">протокол!$A$1:$Y$140</definedName>
  </definedNames>
  <calcPr calcId="152511"/>
</workbook>
</file>

<file path=xl/calcChain.xml><?xml version="1.0" encoding="utf-8"?>
<calcChain xmlns="http://schemas.openxmlformats.org/spreadsheetml/2006/main">
  <c r="Y24" i="1" l="1"/>
  <c r="X24" i="1"/>
  <c r="Y14" i="1"/>
  <c r="X14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Y109" i="1" l="1"/>
  <c r="X109" i="1"/>
  <c r="X128" i="1" l="1"/>
  <c r="Y128" i="1"/>
  <c r="X129" i="1"/>
  <c r="Y129" i="1"/>
  <c r="X130" i="1"/>
  <c r="Y130" i="1"/>
  <c r="X131" i="1"/>
  <c r="Y131" i="1"/>
  <c r="X7" i="1" l="1"/>
  <c r="Y3" i="1"/>
  <c r="X8" i="1"/>
  <c r="X4" i="1"/>
  <c r="X5" i="1"/>
  <c r="X6" i="1"/>
  <c r="X9" i="1"/>
  <c r="X10" i="1"/>
  <c r="X11" i="1"/>
  <c r="X12" i="1"/>
  <c r="X13" i="1"/>
  <c r="X15" i="1"/>
  <c r="X16" i="1"/>
  <c r="X17" i="1"/>
  <c r="X18" i="1"/>
  <c r="X19" i="1"/>
  <c r="X20" i="1"/>
  <c r="X21" i="1"/>
  <c r="X22" i="1"/>
  <c r="X23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3" i="1"/>
  <c r="Y4" i="1"/>
  <c r="Y5" i="1"/>
  <c r="Y6" i="1"/>
  <c r="Y7" i="1"/>
  <c r="Y8" i="1"/>
  <c r="Y9" i="1"/>
  <c r="Y10" i="1"/>
  <c r="Y11" i="1"/>
  <c r="Y12" i="1"/>
  <c r="Y13" i="1"/>
  <c r="Y15" i="1"/>
  <c r="Y16" i="1"/>
  <c r="Y17" i="1"/>
  <c r="Y18" i="1"/>
  <c r="Y19" i="1"/>
  <c r="Y20" i="1"/>
  <c r="Y21" i="1"/>
  <c r="Y22" i="1"/>
  <c r="Y23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</calcChain>
</file>

<file path=xl/sharedStrings.xml><?xml version="1.0" encoding="utf-8"?>
<sst xmlns="http://schemas.openxmlformats.org/spreadsheetml/2006/main" count="550" uniqueCount="308">
  <si>
    <t>№ п/п</t>
  </si>
  <si>
    <t>НИК (ФИО)</t>
  </si>
  <si>
    <t>Пол</t>
  </si>
  <si>
    <t>ЕРШ</t>
  </si>
  <si>
    <t>УКЛЕЯ</t>
  </si>
  <si>
    <t>ПЛОТВА</t>
  </si>
  <si>
    <t>КРАСНОП.</t>
  </si>
  <si>
    <t>ГУСТЕРА</t>
  </si>
  <si>
    <t>ЛЕЩ</t>
  </si>
  <si>
    <t>ОКУНЬ</t>
  </si>
  <si>
    <t>СУДАК</t>
  </si>
  <si>
    <t>ЩУКА</t>
  </si>
  <si>
    <t>ВКЛАД В УХУ</t>
  </si>
  <si>
    <t>мах</t>
  </si>
  <si>
    <t>Общ</t>
  </si>
  <si>
    <t>PavelV79</t>
  </si>
  <si>
    <t>Владыкин Павел</t>
  </si>
  <si>
    <t>м</t>
  </si>
  <si>
    <t>ж</t>
  </si>
  <si>
    <t>ЁРШ</t>
  </si>
  <si>
    <t>Dreamer</t>
  </si>
  <si>
    <t>Веселова Анна</t>
  </si>
  <si>
    <t>Веселова Татьяна</t>
  </si>
  <si>
    <t>Кристи</t>
  </si>
  <si>
    <t>кнб</t>
  </si>
  <si>
    <t>ВодянойСпб</t>
  </si>
  <si>
    <t>Джамбо_Джамб</t>
  </si>
  <si>
    <t>Василий82</t>
  </si>
  <si>
    <t>rait</t>
  </si>
  <si>
    <t>pmv_73</t>
  </si>
  <si>
    <t>modelist</t>
  </si>
  <si>
    <t>Марина</t>
  </si>
  <si>
    <t>Горюнов Сергей</t>
  </si>
  <si>
    <t>Юlliya</t>
  </si>
  <si>
    <t>Горюнова Юлия</t>
  </si>
  <si>
    <t>AlexP75</t>
  </si>
  <si>
    <t>ТусклыЙ ВоблеР</t>
  </si>
  <si>
    <t>Жека Выборгский</t>
  </si>
  <si>
    <t>Михайлов Евгений</t>
  </si>
  <si>
    <t>Михайлова Наталия</t>
  </si>
  <si>
    <t>Фикрет</t>
  </si>
  <si>
    <t>Караханов Фикрет</t>
  </si>
  <si>
    <t>СМБ</t>
  </si>
  <si>
    <t>k0styamba</t>
  </si>
  <si>
    <t>ВС /Владимир Савченко/</t>
  </si>
  <si>
    <t>Красная Пашечка</t>
  </si>
  <si>
    <t>Мирошниченко Всеволод</t>
  </si>
  <si>
    <t>Мирошниченко Константин</t>
  </si>
  <si>
    <t>Rumspb</t>
  </si>
  <si>
    <t>Оля</t>
  </si>
  <si>
    <t>MCHS</t>
  </si>
  <si>
    <t>Fidelspb</t>
  </si>
  <si>
    <t>Мамонов Юрий</t>
  </si>
  <si>
    <t>Мамонова Юлия</t>
  </si>
  <si>
    <t>Соринкина Ирина</t>
  </si>
  <si>
    <t>ALEKS</t>
  </si>
  <si>
    <t>мусин борис</t>
  </si>
  <si>
    <t>Гюльчатай</t>
  </si>
  <si>
    <t>Amateur</t>
  </si>
  <si>
    <t>Игнатович Андрей</t>
  </si>
  <si>
    <t>Vladimir82</t>
  </si>
  <si>
    <t>Олег Ширяев</t>
  </si>
  <si>
    <t>Илья Озерный</t>
  </si>
  <si>
    <t>Дмитрий</t>
  </si>
  <si>
    <t>Катя feldsher</t>
  </si>
  <si>
    <t>Екатерина</t>
  </si>
  <si>
    <t>Sharpey</t>
  </si>
  <si>
    <t>Фамилия</t>
  </si>
  <si>
    <t>Вес</t>
  </si>
  <si>
    <t>ДЕТИ</t>
  </si>
  <si>
    <t>I</t>
  </si>
  <si>
    <t>II</t>
  </si>
  <si>
    <t>III</t>
  </si>
  <si>
    <t>ЖЕНЩИНЫ</t>
  </si>
  <si>
    <t>СЕМЕЙНЫЙ ПОДРЯД</t>
  </si>
  <si>
    <t>КРАСНОПЕРКА</t>
  </si>
  <si>
    <t>УКЛЕЙКА</t>
  </si>
  <si>
    <t>СОХРАНЕНИЕ РЫБНЫХ ЗАПАСОВ</t>
  </si>
  <si>
    <t>САМЫЙ ЮНЫЙ С РЫБОЙ</t>
  </si>
  <si>
    <t>НЕОБЫЧНЫЙ УЛОВ</t>
  </si>
  <si>
    <t>МУЖЧИНЫ</t>
  </si>
  <si>
    <t>Приз от ОлдШуршуназа самую крупную белую рыбу, пойманную женщиной</t>
  </si>
  <si>
    <t>вес общий</t>
  </si>
  <si>
    <t>Вклад</t>
  </si>
  <si>
    <t>Сергей Веселов</t>
  </si>
  <si>
    <t>Танюшка</t>
  </si>
  <si>
    <t>Анна Сергеевна</t>
  </si>
  <si>
    <t>Филиппова Ангелина</t>
  </si>
  <si>
    <t>Кирилл</t>
  </si>
  <si>
    <t>Василий</t>
  </si>
  <si>
    <t>Першина Елена</t>
  </si>
  <si>
    <t>Першина Ксения</t>
  </si>
  <si>
    <t>Першин Илья</t>
  </si>
  <si>
    <t>Николай Борисович</t>
  </si>
  <si>
    <t>Chikago</t>
  </si>
  <si>
    <t>Евгений</t>
  </si>
  <si>
    <t>Наталия</t>
  </si>
  <si>
    <t>Катя</t>
  </si>
  <si>
    <t>Savi-love</t>
  </si>
  <si>
    <t>Savilova Katya</t>
  </si>
  <si>
    <t>Savilov Sasha</t>
  </si>
  <si>
    <t>Savilov Kirill</t>
  </si>
  <si>
    <t>Дмитрий Левшин</t>
  </si>
  <si>
    <t>ЛЕСОРУБ</t>
  </si>
  <si>
    <t>Алексей</t>
  </si>
  <si>
    <t>Леха598</t>
  </si>
  <si>
    <t>пельмешка</t>
  </si>
  <si>
    <t>анюта крошка</t>
  </si>
  <si>
    <t>Саша</t>
  </si>
  <si>
    <t>Илья</t>
  </si>
  <si>
    <t>Олег Грибной</t>
  </si>
  <si>
    <t>Вадим</t>
  </si>
  <si>
    <t>OldShurshun</t>
  </si>
  <si>
    <t>LAURA</t>
  </si>
  <si>
    <t>Лаура</t>
  </si>
  <si>
    <t>Онегин</t>
  </si>
  <si>
    <t>Дима СНАЙПЕР</t>
  </si>
  <si>
    <t>Михаил</t>
  </si>
  <si>
    <t>DEMON</t>
  </si>
  <si>
    <t>tone</t>
  </si>
  <si>
    <t>viktor82</t>
  </si>
  <si>
    <t>Виктор</t>
  </si>
  <si>
    <t>Васюков Денис</t>
  </si>
  <si>
    <t>Марта Шаронова</t>
  </si>
  <si>
    <t>Петухова Юля</t>
  </si>
  <si>
    <t>kapdva</t>
  </si>
  <si>
    <t>Владимир Параничев</t>
  </si>
  <si>
    <t>anatolii</t>
  </si>
  <si>
    <t>Михайлов Анатолий</t>
  </si>
  <si>
    <t>Лена</t>
  </si>
  <si>
    <t>urosil</t>
  </si>
  <si>
    <t>юрий</t>
  </si>
  <si>
    <t>Костовский Александр</t>
  </si>
  <si>
    <t>Бедниченко Николай</t>
  </si>
  <si>
    <t>РыбАлка</t>
  </si>
  <si>
    <t>Алла</t>
  </si>
  <si>
    <t>МБ</t>
  </si>
  <si>
    <t>Вероника</t>
  </si>
  <si>
    <t>зайцева вероника</t>
  </si>
  <si>
    <t>Константин</t>
  </si>
  <si>
    <t>Gennadich</t>
  </si>
  <si>
    <t>Андрей Кораблев</t>
  </si>
  <si>
    <t>nagura</t>
  </si>
  <si>
    <t>Вован Евгенич</t>
  </si>
  <si>
    <t>Михайлов Владимир</t>
  </si>
  <si>
    <t>S,F,I,N,K,S,</t>
  </si>
  <si>
    <t>Кудряков Сергей</t>
  </si>
  <si>
    <t>Книголюб</t>
  </si>
  <si>
    <t>Дроган Сергей</t>
  </si>
  <si>
    <t>Ихтиолог</t>
  </si>
  <si>
    <t>Волочковский Вадим</t>
  </si>
  <si>
    <t>PALыч</t>
  </si>
  <si>
    <t>Алексей Стекольников</t>
  </si>
  <si>
    <t>Маша</t>
  </si>
  <si>
    <t>KPOT</t>
  </si>
  <si>
    <t>Слава</t>
  </si>
  <si>
    <t>СТАС</t>
  </si>
  <si>
    <t>Димаков</t>
  </si>
  <si>
    <t>РоманЫч_2011</t>
  </si>
  <si>
    <t>Охта</t>
  </si>
  <si>
    <t>Сережа</t>
  </si>
  <si>
    <t>trehonin</t>
  </si>
  <si>
    <t>дядя Паша</t>
  </si>
  <si>
    <t>Шидловский Павел</t>
  </si>
  <si>
    <t>Александр</t>
  </si>
  <si>
    <t>Сергей Матюнин</t>
  </si>
  <si>
    <t>Света</t>
  </si>
  <si>
    <t>Света Матюнина</t>
  </si>
  <si>
    <t>Владимир Савченко</t>
  </si>
  <si>
    <t>Елена Савченко</t>
  </si>
  <si>
    <t>garage</t>
  </si>
  <si>
    <t>Вячеслав Олегович</t>
  </si>
  <si>
    <t>Игнатович Максим</t>
  </si>
  <si>
    <t>Игнатович Галина</t>
  </si>
  <si>
    <t>Всеволод</t>
  </si>
  <si>
    <t>КАH_OZERKI</t>
  </si>
  <si>
    <t>Денис</t>
  </si>
  <si>
    <t>Столярова Ольга</t>
  </si>
  <si>
    <t>бикар</t>
  </si>
  <si>
    <t>Игорь</t>
  </si>
  <si>
    <t>Галина</t>
  </si>
  <si>
    <t>MARKEL</t>
  </si>
  <si>
    <t>Хорошилкин Дмитрий</t>
  </si>
  <si>
    <t>Хорошилкина Екатерина</t>
  </si>
  <si>
    <t>Хорошилкина Анна</t>
  </si>
  <si>
    <t>Данилова Елена</t>
  </si>
  <si>
    <t>Данилов Сергей</t>
  </si>
  <si>
    <t>Данилова Настя</t>
  </si>
  <si>
    <t>Барибан Мария</t>
  </si>
  <si>
    <t>Хорошилкина София</t>
  </si>
  <si>
    <t>Данилов Илья</t>
  </si>
  <si>
    <t>Зайцева Татьяна</t>
  </si>
  <si>
    <t>Андрей</t>
  </si>
  <si>
    <t>Slon22042016</t>
  </si>
  <si>
    <t>Danila</t>
  </si>
  <si>
    <t>Вован</t>
  </si>
  <si>
    <t>HerMajor</t>
  </si>
  <si>
    <t>Максимов Олег</t>
  </si>
  <si>
    <t>MaxMax</t>
  </si>
  <si>
    <t>Максимов Максим</t>
  </si>
  <si>
    <t>Мадам с Канар</t>
  </si>
  <si>
    <t xml:space="preserve">Якимович Сергей </t>
  </si>
  <si>
    <t xml:space="preserve">Рудницкий Илья </t>
  </si>
  <si>
    <t xml:space="preserve">Куликов Владимир </t>
  </si>
  <si>
    <t xml:space="preserve">Бокоутов Елена </t>
  </si>
  <si>
    <t xml:space="preserve">БОКОУТОВ ВЯЧЕСЛАВ </t>
  </si>
  <si>
    <t xml:space="preserve">Сальников Алексей </t>
  </si>
  <si>
    <t xml:space="preserve">Злотченко Ирина </t>
  </si>
  <si>
    <t xml:space="preserve">Якимович Александр </t>
  </si>
  <si>
    <t xml:space="preserve">Якимович Роман </t>
  </si>
  <si>
    <t xml:space="preserve">Стекольникова Ольга </t>
  </si>
  <si>
    <t xml:space="preserve">Стекольникова Мария </t>
  </si>
  <si>
    <t xml:space="preserve">Стекольникова Марина </t>
  </si>
  <si>
    <t xml:space="preserve">Токарев Владимир </t>
  </si>
  <si>
    <t xml:space="preserve">Ноур Алексей </t>
  </si>
  <si>
    <t xml:space="preserve">Вахрушев Павел </t>
  </si>
  <si>
    <t xml:space="preserve">Прозорова Кристина </t>
  </si>
  <si>
    <t xml:space="preserve">Шашорин Александр </t>
  </si>
  <si>
    <t xml:space="preserve">Рогачевская Ирина </t>
  </si>
  <si>
    <t xml:space="preserve">Шумилин Владислав </t>
  </si>
  <si>
    <t xml:space="preserve">Прозоров Дмитрий </t>
  </si>
  <si>
    <t xml:space="preserve">Савилов Александр </t>
  </si>
  <si>
    <t xml:space="preserve">Савилов Кирилл </t>
  </si>
  <si>
    <t xml:space="preserve">Савилов Сергей </t>
  </si>
  <si>
    <t xml:space="preserve">Савилова Екатерина </t>
  </si>
  <si>
    <t xml:space="preserve">смирнова александра </t>
  </si>
  <si>
    <t xml:space="preserve">шастина юлия </t>
  </si>
  <si>
    <t xml:space="preserve">шастина анна </t>
  </si>
  <si>
    <t xml:space="preserve">Пермяков Максим </t>
  </si>
  <si>
    <t>Владыкина Настя</t>
  </si>
  <si>
    <t>Настюндрик</t>
  </si>
  <si>
    <t>Татьяна Сергеевна</t>
  </si>
  <si>
    <t xml:space="preserve">Бокоутов Даниил </t>
  </si>
  <si>
    <t xml:space="preserve">Бокоутов Владимир </t>
  </si>
  <si>
    <t xml:space="preserve">Мирошниченко Роман </t>
  </si>
  <si>
    <t xml:space="preserve">Куликов Андрей </t>
  </si>
  <si>
    <t>НТЦ</t>
  </si>
  <si>
    <t xml:space="preserve">Стекольников Алексей </t>
  </si>
  <si>
    <t xml:space="preserve">Федосов Данил </t>
  </si>
  <si>
    <t xml:space="preserve">Инедеркин Александр </t>
  </si>
  <si>
    <t xml:space="preserve">Сидоров Эдуард </t>
  </si>
  <si>
    <t>Toyama Данил</t>
  </si>
  <si>
    <t>Toyama Александр</t>
  </si>
  <si>
    <t>Toyama Эдуард</t>
  </si>
  <si>
    <t>pmv_73+1</t>
  </si>
  <si>
    <t>ertelev75</t>
  </si>
  <si>
    <t>Эртелев Алексей</t>
  </si>
  <si>
    <t>BigMuzzy</t>
  </si>
  <si>
    <t>Осипов Максим</t>
  </si>
  <si>
    <t>Spring</t>
  </si>
  <si>
    <t>Михайлова Яна</t>
  </si>
  <si>
    <t>Дима</t>
  </si>
  <si>
    <t>Осипов Дмитрий</t>
  </si>
  <si>
    <t>Тимофей</t>
  </si>
  <si>
    <t>Осипов Тимофей</t>
  </si>
  <si>
    <t>Ксения Блинова</t>
  </si>
  <si>
    <t>Анна Блинова</t>
  </si>
  <si>
    <t>Серафим Блинов</t>
  </si>
  <si>
    <t>Надежда Блинова</t>
  </si>
  <si>
    <t>Хабачева Марина</t>
  </si>
  <si>
    <t>1 судак</t>
  </si>
  <si>
    <t>1 щука</t>
  </si>
  <si>
    <t>НадюХа</t>
  </si>
  <si>
    <t>Владыкина Надежда</t>
  </si>
  <si>
    <t>2 щуки, 1 судак</t>
  </si>
  <si>
    <t>старая сеть</t>
  </si>
  <si>
    <t>Зайцева Вероника</t>
  </si>
  <si>
    <t>красноперка 81,36г</t>
  </si>
  <si>
    <t>92г</t>
  </si>
  <si>
    <t>57,1г</t>
  </si>
  <si>
    <t>56,12г</t>
  </si>
  <si>
    <t>19,9г</t>
  </si>
  <si>
    <t>22,44г</t>
  </si>
  <si>
    <t>20,1г</t>
  </si>
  <si>
    <t>172г</t>
  </si>
  <si>
    <t>159г</t>
  </si>
  <si>
    <t>119г</t>
  </si>
  <si>
    <t>81,36г</t>
  </si>
  <si>
    <t>54,86г</t>
  </si>
  <si>
    <t>44,6г</t>
  </si>
  <si>
    <t>231г</t>
  </si>
  <si>
    <t>192г</t>
  </si>
  <si>
    <t>166г</t>
  </si>
  <si>
    <t>844г</t>
  </si>
  <si>
    <t>1256г</t>
  </si>
  <si>
    <t>1110г</t>
  </si>
  <si>
    <t>1063г</t>
  </si>
  <si>
    <t>1054г</t>
  </si>
  <si>
    <t>3368г</t>
  </si>
  <si>
    <t>3338г</t>
  </si>
  <si>
    <t>3049,8г</t>
  </si>
  <si>
    <t>За вклад в развитие клуба</t>
  </si>
  <si>
    <t>Прораб Леха (Сорокин Алексей )</t>
  </si>
  <si>
    <t>Тома (Ортикова Тамара)</t>
  </si>
  <si>
    <t>2995,88г</t>
  </si>
  <si>
    <t>1418гг</t>
  </si>
  <si>
    <t>Семья Прозоровых</t>
  </si>
  <si>
    <t>Семья Modelistov</t>
  </si>
  <si>
    <t>222г</t>
  </si>
  <si>
    <t>Семья Савченко</t>
  </si>
  <si>
    <t>Анна Сергеевна (6лет)</t>
  </si>
  <si>
    <t>700,74г</t>
  </si>
  <si>
    <t>Катя Chikago</t>
  </si>
  <si>
    <t>1505г</t>
  </si>
  <si>
    <t>552880 баллов</t>
  </si>
  <si>
    <t>460600 баллов</t>
  </si>
  <si>
    <t>144000 баллов</t>
  </si>
  <si>
    <t>tone (Вахрушев Павел)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</si>
</sst>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Lucida Console"/>
      <family val="3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8" xfId="0" applyFont="1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28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8" xfId="0" applyFont="1" applyFill="1" applyBorder="1" applyAlignment="1">
      <alignment horizontal="left" vertical="center"/>
    </xf>
    <xf numFmtId="0" fontId="0" fillId="0" borderId="29" xfId="0" applyBorder="1"/>
    <xf numFmtId="0" fontId="1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7"/>
  <sheetViews>
    <sheetView zoomScale="80" zoomScaleNormal="80" workbookViewId="0">
      <pane ySplit="2" topLeftCell="A3" activePane="bottomLeft" state="frozen"/>
      <selection pane="bottomLeft" activeCell="B15" sqref="B15"/>
    </sheetView>
  </sheetViews>
  <sheetFormatPr defaultRowHeight="15" x14ac:dyDescent="0.25"/>
  <cols>
    <col min="1" max="1" width="9.140625" style="24"/>
    <col min="2" max="2" width="22.42578125" style="40" bestFit="1" customWidth="1"/>
    <col min="3" max="3" width="26.85546875" style="46" bestFit="1" customWidth="1"/>
    <col min="4" max="4" width="9.140625" style="58"/>
    <col min="5" max="5" width="6.7109375" style="24" customWidth="1"/>
    <col min="6" max="6" width="9.140625" style="38" customWidth="1"/>
    <col min="7" max="7" width="9.140625" style="39" customWidth="1"/>
    <col min="8" max="8" width="9.140625" style="38" customWidth="1"/>
    <col min="9" max="9" width="9.140625" style="39" customWidth="1"/>
    <col min="10" max="10" width="9.140625" style="38" customWidth="1"/>
    <col min="11" max="11" width="9.140625" style="39" customWidth="1"/>
    <col min="12" max="12" width="9.140625" style="38" customWidth="1"/>
    <col min="13" max="13" width="9.140625" style="39" customWidth="1"/>
    <col min="14" max="14" width="9.140625" style="38" customWidth="1"/>
    <col min="15" max="15" width="9.140625" style="39" customWidth="1"/>
    <col min="16" max="16" width="9.140625" style="38" customWidth="1"/>
    <col min="17" max="17" width="9.140625" style="39" customWidth="1"/>
    <col min="18" max="18" width="9.140625" style="38" customWidth="1"/>
    <col min="19" max="19" width="9.140625" style="39" customWidth="1"/>
    <col min="20" max="20" width="9.140625" style="38" customWidth="1"/>
    <col min="21" max="21" width="9.140625" style="39" customWidth="1"/>
    <col min="22" max="22" width="9.140625" style="38" customWidth="1"/>
    <col min="23" max="24" width="9.140625" style="39" customWidth="1"/>
    <col min="25" max="25" width="12.42578125" style="24" customWidth="1"/>
    <col min="26" max="16384" width="9.140625" style="24"/>
  </cols>
  <sheetData>
    <row r="1" spans="1:25" ht="30" x14ac:dyDescent="0.25">
      <c r="A1" s="75" t="s">
        <v>0</v>
      </c>
      <c r="B1" s="75" t="s">
        <v>1</v>
      </c>
      <c r="C1" s="75" t="s">
        <v>1</v>
      </c>
      <c r="D1" s="75" t="s">
        <v>2</v>
      </c>
      <c r="E1" s="75" t="s">
        <v>83</v>
      </c>
      <c r="F1" s="41" t="s">
        <v>9</v>
      </c>
      <c r="G1" s="41" t="s">
        <v>9</v>
      </c>
      <c r="H1" s="41" t="s">
        <v>10</v>
      </c>
      <c r="I1" s="41" t="s">
        <v>10</v>
      </c>
      <c r="J1" s="41" t="s">
        <v>11</v>
      </c>
      <c r="K1" s="41" t="s">
        <v>11</v>
      </c>
      <c r="L1" s="41" t="s">
        <v>8</v>
      </c>
      <c r="M1" s="41" t="s">
        <v>8</v>
      </c>
      <c r="N1" s="41" t="s">
        <v>4</v>
      </c>
      <c r="O1" s="41" t="s">
        <v>4</v>
      </c>
      <c r="P1" s="41" t="s">
        <v>5</v>
      </c>
      <c r="Q1" s="41" t="s">
        <v>5</v>
      </c>
      <c r="R1" s="41" t="s">
        <v>6</v>
      </c>
      <c r="S1" s="41" t="s">
        <v>6</v>
      </c>
      <c r="T1" s="41" t="s">
        <v>7</v>
      </c>
      <c r="U1" s="41" t="s">
        <v>7</v>
      </c>
      <c r="V1" s="41" t="s">
        <v>19</v>
      </c>
      <c r="W1" s="41" t="s">
        <v>19</v>
      </c>
      <c r="X1" s="77" t="s">
        <v>82</v>
      </c>
      <c r="Y1" s="75" t="s">
        <v>12</v>
      </c>
    </row>
    <row r="2" spans="1:25" ht="15.75" thickBot="1" x14ac:dyDescent="0.3">
      <c r="A2" s="75"/>
      <c r="B2" s="75"/>
      <c r="C2" s="75"/>
      <c r="D2" s="75"/>
      <c r="E2" s="75"/>
      <c r="F2" s="32" t="s">
        <v>13</v>
      </c>
      <c r="G2" s="33" t="s">
        <v>14</v>
      </c>
      <c r="H2" s="32" t="s">
        <v>13</v>
      </c>
      <c r="I2" s="33" t="s">
        <v>14</v>
      </c>
      <c r="J2" s="32" t="s">
        <v>13</v>
      </c>
      <c r="K2" s="26" t="s">
        <v>14</v>
      </c>
      <c r="L2" s="25" t="s">
        <v>13</v>
      </c>
      <c r="M2" s="26" t="s">
        <v>14</v>
      </c>
      <c r="N2" s="25" t="s">
        <v>13</v>
      </c>
      <c r="O2" s="26" t="s">
        <v>14</v>
      </c>
      <c r="P2" s="25" t="s">
        <v>13</v>
      </c>
      <c r="Q2" s="26" t="s">
        <v>14</v>
      </c>
      <c r="R2" s="25" t="s">
        <v>13</v>
      </c>
      <c r="S2" s="26" t="s">
        <v>14</v>
      </c>
      <c r="T2" s="25" t="s">
        <v>13</v>
      </c>
      <c r="U2" s="26" t="s">
        <v>14</v>
      </c>
      <c r="V2" s="25" t="s">
        <v>13</v>
      </c>
      <c r="W2" s="26" t="s">
        <v>14</v>
      </c>
      <c r="X2" s="78"/>
      <c r="Y2" s="76"/>
    </row>
    <row r="3" spans="1:25" x14ac:dyDescent="0.25">
      <c r="A3" s="51">
        <v>1</v>
      </c>
      <c r="B3" s="52" t="s">
        <v>20</v>
      </c>
      <c r="C3" s="53" t="s">
        <v>84</v>
      </c>
      <c r="D3" s="54" t="s">
        <v>17</v>
      </c>
      <c r="E3" s="27">
        <v>1</v>
      </c>
      <c r="F3" s="28"/>
      <c r="G3" s="29"/>
      <c r="H3" s="28"/>
      <c r="I3" s="29"/>
      <c r="J3" s="28"/>
      <c r="K3" s="29"/>
      <c r="L3" s="28"/>
      <c r="M3" s="29"/>
      <c r="N3" s="28"/>
      <c r="O3" s="29"/>
      <c r="P3" s="28"/>
      <c r="Q3" s="29"/>
      <c r="R3" s="28"/>
      <c r="S3" s="29"/>
      <c r="T3" s="28"/>
      <c r="U3" s="29"/>
      <c r="V3" s="28"/>
      <c r="W3" s="29"/>
      <c r="X3" s="30">
        <f t="shared" ref="X3:X34" si="0">G3+I3+K3+M3+O3+Q3+S3+U3+W3</f>
        <v>0</v>
      </c>
      <c r="Y3" s="27">
        <f t="shared" ref="Y3:Y34" si="1">(G3*100+I3*200+K3*80+M3*80+O3*10+Q3*15+S3*15+U3*15+W3*300)*E3</f>
        <v>0</v>
      </c>
    </row>
    <row r="4" spans="1:25" x14ac:dyDescent="0.25">
      <c r="A4" s="1">
        <v>2</v>
      </c>
      <c r="B4" s="47" t="s">
        <v>85</v>
      </c>
      <c r="C4" s="43" t="s">
        <v>22</v>
      </c>
      <c r="D4" s="55" t="s">
        <v>18</v>
      </c>
      <c r="E4" s="31">
        <v>1</v>
      </c>
      <c r="F4" s="32"/>
      <c r="G4" s="33"/>
      <c r="H4" s="32"/>
      <c r="I4" s="33"/>
      <c r="J4" s="32"/>
      <c r="K4" s="33"/>
      <c r="L4" s="32"/>
      <c r="M4" s="33"/>
      <c r="N4" s="32"/>
      <c r="O4" s="33"/>
      <c r="P4" s="32"/>
      <c r="Q4" s="33"/>
      <c r="R4" s="32"/>
      <c r="S4" s="33"/>
      <c r="T4" s="32"/>
      <c r="U4" s="33"/>
      <c r="V4" s="32"/>
      <c r="W4" s="33"/>
      <c r="X4" s="34">
        <f t="shared" si="0"/>
        <v>0</v>
      </c>
      <c r="Y4" s="31">
        <f t="shared" si="1"/>
        <v>0</v>
      </c>
    </row>
    <row r="5" spans="1:25" x14ac:dyDescent="0.25">
      <c r="A5" s="51">
        <v>3</v>
      </c>
      <c r="B5" s="47" t="s">
        <v>86</v>
      </c>
      <c r="C5" s="43" t="s">
        <v>21</v>
      </c>
      <c r="D5" s="55">
        <v>6</v>
      </c>
      <c r="E5" s="31">
        <v>1</v>
      </c>
      <c r="F5" s="32">
        <v>24.9</v>
      </c>
      <c r="G5" s="33">
        <v>24.9</v>
      </c>
      <c r="H5" s="32"/>
      <c r="I5" s="33"/>
      <c r="J5" s="32"/>
      <c r="K5" s="33"/>
      <c r="L5" s="32"/>
      <c r="M5" s="33"/>
      <c r="N5" s="32">
        <v>19.899999999999999</v>
      </c>
      <c r="O5" s="33">
        <v>100</v>
      </c>
      <c r="P5" s="32">
        <v>59.3</v>
      </c>
      <c r="Q5" s="33">
        <v>491</v>
      </c>
      <c r="R5" s="32">
        <v>15.16</v>
      </c>
      <c r="S5" s="33">
        <v>26.24</v>
      </c>
      <c r="T5" s="32">
        <v>27.88</v>
      </c>
      <c r="U5" s="33">
        <v>58.6</v>
      </c>
      <c r="V5" s="32"/>
      <c r="W5" s="33"/>
      <c r="X5" s="34">
        <f t="shared" si="0"/>
        <v>700.74</v>
      </c>
      <c r="Y5" s="31">
        <f t="shared" si="1"/>
        <v>12127.6</v>
      </c>
    </row>
    <row r="6" spans="1:25" x14ac:dyDescent="0.25">
      <c r="A6" s="1">
        <v>4</v>
      </c>
      <c r="B6" s="47"/>
      <c r="C6" s="43" t="s">
        <v>87</v>
      </c>
      <c r="D6" s="55" t="s">
        <v>18</v>
      </c>
      <c r="E6" s="31">
        <v>1</v>
      </c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2"/>
      <c r="S6" s="33"/>
      <c r="T6" s="32"/>
      <c r="U6" s="33"/>
      <c r="V6" s="32"/>
      <c r="W6" s="33"/>
      <c r="X6" s="34">
        <f t="shared" si="0"/>
        <v>0</v>
      </c>
      <c r="Y6" s="31">
        <f t="shared" si="1"/>
        <v>0</v>
      </c>
    </row>
    <row r="7" spans="1:25" x14ac:dyDescent="0.25">
      <c r="A7" s="51">
        <v>5</v>
      </c>
      <c r="B7" s="47" t="s">
        <v>36</v>
      </c>
      <c r="C7" s="43" t="s">
        <v>88</v>
      </c>
      <c r="D7" s="55" t="s">
        <v>17</v>
      </c>
      <c r="E7" s="31">
        <v>1</v>
      </c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5"/>
      <c r="W7" s="33"/>
      <c r="X7" s="34">
        <f t="shared" si="0"/>
        <v>0</v>
      </c>
      <c r="Y7" s="31">
        <f t="shared" si="1"/>
        <v>0</v>
      </c>
    </row>
    <row r="8" spans="1:25" x14ac:dyDescent="0.25">
      <c r="A8" s="1">
        <v>6</v>
      </c>
      <c r="B8" s="47" t="s">
        <v>27</v>
      </c>
      <c r="C8" s="43" t="s">
        <v>89</v>
      </c>
      <c r="D8" s="55" t="s">
        <v>17</v>
      </c>
      <c r="E8" s="31">
        <v>1</v>
      </c>
      <c r="F8" s="32"/>
      <c r="G8" s="33"/>
      <c r="H8" s="32"/>
      <c r="I8" s="33"/>
      <c r="J8" s="32"/>
      <c r="K8" s="33"/>
      <c r="L8" s="32"/>
      <c r="M8" s="33"/>
      <c r="N8" s="32"/>
      <c r="O8" s="33"/>
      <c r="P8" s="32"/>
      <c r="Q8" s="33"/>
      <c r="R8" s="32"/>
      <c r="S8" s="33"/>
      <c r="T8" s="32"/>
      <c r="U8" s="33"/>
      <c r="V8" s="32"/>
      <c r="W8" s="33"/>
      <c r="X8" s="34">
        <f t="shared" si="0"/>
        <v>0</v>
      </c>
      <c r="Y8" s="31">
        <f t="shared" si="1"/>
        <v>0</v>
      </c>
    </row>
    <row r="9" spans="1:25" x14ac:dyDescent="0.25">
      <c r="A9" s="51">
        <v>7</v>
      </c>
      <c r="B9" s="47"/>
      <c r="C9" s="43" t="s">
        <v>90</v>
      </c>
      <c r="D9" s="55" t="s">
        <v>18</v>
      </c>
      <c r="E9" s="31">
        <v>1</v>
      </c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2"/>
      <c r="W9" s="33"/>
      <c r="X9" s="34">
        <f t="shared" si="0"/>
        <v>0</v>
      </c>
      <c r="Y9" s="31">
        <f t="shared" si="1"/>
        <v>0</v>
      </c>
    </row>
    <row r="10" spans="1:25" x14ac:dyDescent="0.25">
      <c r="A10" s="1">
        <v>8</v>
      </c>
      <c r="B10" s="47"/>
      <c r="C10" s="43" t="s">
        <v>91</v>
      </c>
      <c r="D10" s="55">
        <v>4</v>
      </c>
      <c r="E10" s="31">
        <v>1</v>
      </c>
      <c r="F10" s="32"/>
      <c r="G10" s="33"/>
      <c r="H10" s="32"/>
      <c r="I10" s="33"/>
      <c r="J10" s="32"/>
      <c r="K10" s="33"/>
      <c r="L10" s="32"/>
      <c r="M10" s="33"/>
      <c r="N10" s="32"/>
      <c r="O10" s="33"/>
      <c r="P10" s="32"/>
      <c r="Q10" s="33"/>
      <c r="R10" s="32"/>
      <c r="S10" s="33"/>
      <c r="T10" s="32"/>
      <c r="U10" s="33"/>
      <c r="V10" s="32"/>
      <c r="W10" s="33"/>
      <c r="X10" s="34">
        <f t="shared" si="0"/>
        <v>0</v>
      </c>
      <c r="Y10" s="31">
        <f t="shared" si="1"/>
        <v>0</v>
      </c>
    </row>
    <row r="11" spans="1:25" x14ac:dyDescent="0.25">
      <c r="A11" s="51">
        <v>9</v>
      </c>
      <c r="B11" s="47"/>
      <c r="C11" s="43" t="s">
        <v>92</v>
      </c>
      <c r="D11" s="55">
        <v>5</v>
      </c>
      <c r="E11" s="31">
        <v>1</v>
      </c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2"/>
      <c r="Q11" s="33"/>
      <c r="R11" s="32"/>
      <c r="S11" s="33"/>
      <c r="T11" s="32"/>
      <c r="U11" s="33"/>
      <c r="V11" s="32"/>
      <c r="W11" s="33"/>
      <c r="X11" s="34">
        <f t="shared" si="0"/>
        <v>0</v>
      </c>
      <c r="Y11" s="31">
        <f t="shared" si="1"/>
        <v>0</v>
      </c>
    </row>
    <row r="12" spans="1:25" x14ac:dyDescent="0.25">
      <c r="A12" s="1">
        <v>10</v>
      </c>
      <c r="B12" s="47" t="s">
        <v>262</v>
      </c>
      <c r="C12" s="43" t="s">
        <v>263</v>
      </c>
      <c r="D12" s="55" t="s">
        <v>18</v>
      </c>
      <c r="E12" s="31">
        <v>1</v>
      </c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3"/>
      <c r="R12" s="32"/>
      <c r="S12" s="33"/>
      <c r="T12" s="32"/>
      <c r="U12" s="33"/>
      <c r="V12" s="32"/>
      <c r="W12" s="33"/>
      <c r="X12" s="34">
        <f t="shared" si="0"/>
        <v>0</v>
      </c>
      <c r="Y12" s="31">
        <f t="shared" si="1"/>
        <v>0</v>
      </c>
    </row>
    <row r="13" spans="1:25" x14ac:dyDescent="0.25">
      <c r="A13" s="51">
        <v>11</v>
      </c>
      <c r="B13" s="47" t="s">
        <v>15</v>
      </c>
      <c r="C13" s="43" t="s">
        <v>16</v>
      </c>
      <c r="D13" s="55" t="s">
        <v>17</v>
      </c>
      <c r="E13" s="31">
        <v>1</v>
      </c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2"/>
      <c r="Q13" s="33"/>
      <c r="R13" s="32"/>
      <c r="S13" s="33"/>
      <c r="T13" s="32"/>
      <c r="U13" s="33"/>
      <c r="V13" s="32"/>
      <c r="W13" s="33"/>
      <c r="X13" s="34">
        <f t="shared" si="0"/>
        <v>0</v>
      </c>
      <c r="Y13" s="31">
        <f t="shared" si="1"/>
        <v>0</v>
      </c>
    </row>
    <row r="14" spans="1:25" x14ac:dyDescent="0.25">
      <c r="A14" s="1">
        <v>12</v>
      </c>
      <c r="B14" s="47" t="s">
        <v>230</v>
      </c>
      <c r="C14" s="43" t="s">
        <v>229</v>
      </c>
      <c r="D14" s="55">
        <v>13</v>
      </c>
      <c r="E14" s="31">
        <v>1</v>
      </c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  <c r="R14" s="32"/>
      <c r="S14" s="33"/>
      <c r="T14" s="32"/>
      <c r="U14" s="33"/>
      <c r="V14" s="32"/>
      <c r="W14" s="33"/>
      <c r="X14" s="34">
        <f t="shared" ref="X14" si="2">G14+I14+K14+M14+O14+Q14+S14+U14+W14</f>
        <v>0</v>
      </c>
      <c r="Y14" s="31">
        <f t="shared" ref="Y14" si="3">(G14*100+I14*200+K14*80+M14*80+O14*10+Q14*15+S14*15+U14*15+W14*300)*E14</f>
        <v>0</v>
      </c>
    </row>
    <row r="15" spans="1:25" x14ac:dyDescent="0.25">
      <c r="A15" s="51">
        <v>13</v>
      </c>
      <c r="B15" s="47" t="s">
        <v>24</v>
      </c>
      <c r="C15" s="43" t="s">
        <v>93</v>
      </c>
      <c r="D15" s="55" t="s">
        <v>17</v>
      </c>
      <c r="E15" s="31">
        <v>1</v>
      </c>
      <c r="F15" s="32">
        <v>143</v>
      </c>
      <c r="G15" s="33">
        <v>143</v>
      </c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32"/>
      <c r="S15" s="33"/>
      <c r="T15" s="32"/>
      <c r="U15" s="33"/>
      <c r="V15" s="32"/>
      <c r="W15" s="33"/>
      <c r="X15" s="34">
        <f t="shared" si="0"/>
        <v>143</v>
      </c>
      <c r="Y15" s="31">
        <f t="shared" si="1"/>
        <v>14300</v>
      </c>
    </row>
    <row r="16" spans="1:25" x14ac:dyDescent="0.25">
      <c r="A16" s="1">
        <v>14</v>
      </c>
      <c r="B16" s="47" t="s">
        <v>94</v>
      </c>
      <c r="C16" s="43" t="s">
        <v>95</v>
      </c>
      <c r="D16" s="55" t="s">
        <v>17</v>
      </c>
      <c r="E16" s="31">
        <v>1</v>
      </c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32"/>
      <c r="S16" s="33"/>
      <c r="T16" s="32"/>
      <c r="U16" s="33"/>
      <c r="V16" s="32"/>
      <c r="W16" s="33"/>
      <c r="X16" s="34">
        <f t="shared" si="0"/>
        <v>0</v>
      </c>
      <c r="Y16" s="31">
        <f t="shared" si="1"/>
        <v>0</v>
      </c>
    </row>
    <row r="17" spans="1:25" x14ac:dyDescent="0.25">
      <c r="A17" s="51">
        <v>15</v>
      </c>
      <c r="B17" s="47"/>
      <c r="C17" s="43" t="s">
        <v>96</v>
      </c>
      <c r="D17" s="55" t="s">
        <v>18</v>
      </c>
      <c r="E17" s="31">
        <v>1</v>
      </c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32"/>
      <c r="S17" s="33"/>
      <c r="T17" s="32"/>
      <c r="U17" s="33"/>
      <c r="V17" s="32"/>
      <c r="W17" s="33"/>
      <c r="X17" s="34">
        <f t="shared" si="0"/>
        <v>0</v>
      </c>
      <c r="Y17" s="31">
        <f t="shared" si="1"/>
        <v>0</v>
      </c>
    </row>
    <row r="18" spans="1:25" x14ac:dyDescent="0.25">
      <c r="A18" s="1">
        <v>16</v>
      </c>
      <c r="B18" s="47"/>
      <c r="C18" s="43" t="s">
        <v>97</v>
      </c>
      <c r="D18" s="55">
        <v>12</v>
      </c>
      <c r="E18" s="31">
        <v>1</v>
      </c>
      <c r="F18" s="32"/>
      <c r="G18" s="33"/>
      <c r="H18" s="32"/>
      <c r="I18" s="33"/>
      <c r="J18" s="32">
        <v>1050</v>
      </c>
      <c r="K18" s="33">
        <v>1505</v>
      </c>
      <c r="L18" s="32"/>
      <c r="M18" s="33"/>
      <c r="N18" s="32"/>
      <c r="O18" s="33"/>
      <c r="P18" s="32"/>
      <c r="Q18" s="33"/>
      <c r="R18" s="32"/>
      <c r="S18" s="33"/>
      <c r="T18" s="32"/>
      <c r="U18" s="33"/>
      <c r="V18" s="32"/>
      <c r="W18" s="33"/>
      <c r="X18" s="34">
        <f t="shared" si="0"/>
        <v>1505</v>
      </c>
      <c r="Y18" s="31">
        <f t="shared" si="1"/>
        <v>120400</v>
      </c>
    </row>
    <row r="19" spans="1:25" x14ac:dyDescent="0.25">
      <c r="A19" s="51">
        <v>17</v>
      </c>
      <c r="B19" s="47" t="s">
        <v>98</v>
      </c>
      <c r="C19" s="43" t="s">
        <v>223</v>
      </c>
      <c r="D19" s="55" t="s">
        <v>17</v>
      </c>
      <c r="E19" s="31">
        <v>1</v>
      </c>
      <c r="F19" s="32"/>
      <c r="G19" s="33"/>
      <c r="H19" s="32"/>
      <c r="I19" s="33"/>
      <c r="J19" s="32"/>
      <c r="K19" s="33"/>
      <c r="L19" s="32"/>
      <c r="M19" s="33"/>
      <c r="N19" s="32"/>
      <c r="O19" s="33"/>
      <c r="P19" s="32"/>
      <c r="Q19" s="33"/>
      <c r="R19" s="32"/>
      <c r="S19" s="33"/>
      <c r="T19" s="32"/>
      <c r="U19" s="33"/>
      <c r="V19" s="32"/>
      <c r="W19" s="33"/>
      <c r="X19" s="34">
        <f t="shared" si="0"/>
        <v>0</v>
      </c>
      <c r="Y19" s="31">
        <f t="shared" si="1"/>
        <v>0</v>
      </c>
    </row>
    <row r="20" spans="1:25" x14ac:dyDescent="0.25">
      <c r="A20" s="1">
        <v>18</v>
      </c>
      <c r="B20" s="47" t="s">
        <v>99</v>
      </c>
      <c r="C20" s="43" t="s">
        <v>224</v>
      </c>
      <c r="D20" s="55" t="s">
        <v>18</v>
      </c>
      <c r="E20" s="31">
        <v>1</v>
      </c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4">
        <f t="shared" si="0"/>
        <v>0</v>
      </c>
      <c r="Y20" s="31">
        <f t="shared" si="1"/>
        <v>0</v>
      </c>
    </row>
    <row r="21" spans="1:25" x14ac:dyDescent="0.25">
      <c r="A21" s="51">
        <v>19</v>
      </c>
      <c r="B21" s="47" t="s">
        <v>100</v>
      </c>
      <c r="C21" s="43" t="s">
        <v>221</v>
      </c>
      <c r="D21" s="55">
        <v>4</v>
      </c>
      <c r="E21" s="31">
        <v>1</v>
      </c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32"/>
      <c r="S21" s="33"/>
      <c r="T21" s="32"/>
      <c r="U21" s="33"/>
      <c r="V21" s="32"/>
      <c r="W21" s="33"/>
      <c r="X21" s="34">
        <f t="shared" si="0"/>
        <v>0</v>
      </c>
      <c r="Y21" s="31">
        <f t="shared" si="1"/>
        <v>0</v>
      </c>
    </row>
    <row r="22" spans="1:25" x14ac:dyDescent="0.25">
      <c r="A22" s="1">
        <v>20</v>
      </c>
      <c r="B22" s="47" t="s">
        <v>101</v>
      </c>
      <c r="C22" s="43" t="s">
        <v>222</v>
      </c>
      <c r="D22" s="55">
        <v>7</v>
      </c>
      <c r="E22" s="31">
        <v>1</v>
      </c>
      <c r="F22" s="32">
        <v>24.26</v>
      </c>
      <c r="G22" s="33">
        <v>39.32</v>
      </c>
      <c r="H22" s="32"/>
      <c r="I22" s="33"/>
      <c r="J22" s="32"/>
      <c r="K22" s="33"/>
      <c r="L22" s="32"/>
      <c r="M22" s="33"/>
      <c r="N22" s="32">
        <v>14.4</v>
      </c>
      <c r="O22" s="33">
        <v>14.4</v>
      </c>
      <c r="P22" s="32">
        <v>24.24</v>
      </c>
      <c r="Q22" s="33">
        <v>24.24</v>
      </c>
      <c r="R22" s="32"/>
      <c r="S22" s="33"/>
      <c r="T22" s="32"/>
      <c r="U22" s="33"/>
      <c r="V22" s="32"/>
      <c r="W22" s="33"/>
      <c r="X22" s="34">
        <f t="shared" si="0"/>
        <v>77.959999999999994</v>
      </c>
      <c r="Y22" s="31">
        <f t="shared" si="1"/>
        <v>4439.6000000000004</v>
      </c>
    </row>
    <row r="23" spans="1:25" x14ac:dyDescent="0.25">
      <c r="A23" s="51">
        <v>21</v>
      </c>
      <c r="B23" s="47" t="s">
        <v>30</v>
      </c>
      <c r="C23" s="43" t="s">
        <v>102</v>
      </c>
      <c r="D23" s="55" t="s">
        <v>17</v>
      </c>
      <c r="E23" s="31">
        <v>1</v>
      </c>
      <c r="F23" s="32">
        <v>231</v>
      </c>
      <c r="G23" s="33">
        <v>360</v>
      </c>
      <c r="H23" s="32"/>
      <c r="I23" s="33"/>
      <c r="J23" s="32"/>
      <c r="K23" s="33"/>
      <c r="L23" s="32"/>
      <c r="M23" s="33"/>
      <c r="N23" s="32"/>
      <c r="O23" s="33"/>
      <c r="P23" s="32"/>
      <c r="Q23" s="33"/>
      <c r="R23" s="32"/>
      <c r="S23" s="33"/>
      <c r="T23" s="32"/>
      <c r="U23" s="33"/>
      <c r="V23" s="32"/>
      <c r="W23" s="33"/>
      <c r="X23" s="34">
        <f t="shared" si="0"/>
        <v>360</v>
      </c>
      <c r="Y23" s="31">
        <f t="shared" si="1"/>
        <v>36000</v>
      </c>
    </row>
    <row r="24" spans="1:25" x14ac:dyDescent="0.25">
      <c r="A24" s="1">
        <v>22</v>
      </c>
      <c r="B24" s="47" t="s">
        <v>31</v>
      </c>
      <c r="C24" s="43" t="s">
        <v>259</v>
      </c>
      <c r="D24" s="55" t="s">
        <v>18</v>
      </c>
      <c r="E24" s="31">
        <v>1</v>
      </c>
      <c r="F24" s="32">
        <v>166</v>
      </c>
      <c r="G24" s="33">
        <v>246</v>
      </c>
      <c r="H24" s="32"/>
      <c r="I24" s="33"/>
      <c r="J24" s="32">
        <v>812</v>
      </c>
      <c r="K24" s="33">
        <v>812</v>
      </c>
      <c r="L24" s="32"/>
      <c r="M24" s="33"/>
      <c r="N24" s="32"/>
      <c r="O24" s="33"/>
      <c r="P24" s="32"/>
      <c r="Q24" s="33"/>
      <c r="R24" s="32"/>
      <c r="S24" s="33"/>
      <c r="T24" s="32"/>
      <c r="U24" s="33"/>
      <c r="V24" s="32"/>
      <c r="W24" s="33"/>
      <c r="X24" s="34">
        <f t="shared" ref="X24" si="4">G24+I24+K24+M24+O24+Q24+S24+U24+W24</f>
        <v>1058</v>
      </c>
      <c r="Y24" s="31">
        <f t="shared" ref="Y24" si="5">(G24*100+I24*200+K24*80+M24*80+O24*10+Q24*15+S24*15+U24*15+W24*300)*E24</f>
        <v>89560</v>
      </c>
    </row>
    <row r="25" spans="1:25" x14ac:dyDescent="0.25">
      <c r="A25" s="51">
        <v>23</v>
      </c>
      <c r="B25" s="47" t="s">
        <v>103</v>
      </c>
      <c r="C25" s="43" t="s">
        <v>104</v>
      </c>
      <c r="D25" s="55" t="s">
        <v>17</v>
      </c>
      <c r="E25" s="31">
        <v>1</v>
      </c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32"/>
      <c r="S25" s="33"/>
      <c r="T25" s="32"/>
      <c r="U25" s="33"/>
      <c r="V25" s="32"/>
      <c r="W25" s="33"/>
      <c r="X25" s="34">
        <f t="shared" si="0"/>
        <v>0</v>
      </c>
      <c r="Y25" s="31">
        <f t="shared" si="1"/>
        <v>0</v>
      </c>
    </row>
    <row r="26" spans="1:25" x14ac:dyDescent="0.25">
      <c r="A26" s="1">
        <v>24</v>
      </c>
      <c r="B26" s="47" t="s">
        <v>105</v>
      </c>
      <c r="C26" s="43" t="s">
        <v>104</v>
      </c>
      <c r="D26" s="55" t="s">
        <v>17</v>
      </c>
      <c r="E26" s="31">
        <v>1</v>
      </c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32"/>
      <c r="S26" s="33"/>
      <c r="T26" s="32"/>
      <c r="U26" s="33"/>
      <c r="V26" s="32"/>
      <c r="W26" s="33"/>
      <c r="X26" s="34">
        <f t="shared" si="0"/>
        <v>0</v>
      </c>
      <c r="Y26" s="31">
        <f t="shared" si="1"/>
        <v>0</v>
      </c>
    </row>
    <row r="27" spans="1:25" x14ac:dyDescent="0.25">
      <c r="A27" s="51">
        <v>25</v>
      </c>
      <c r="B27" s="47" t="s">
        <v>106</v>
      </c>
      <c r="C27" s="43" t="s">
        <v>225</v>
      </c>
      <c r="D27" s="55" t="s">
        <v>18</v>
      </c>
      <c r="E27" s="31">
        <v>1</v>
      </c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32"/>
      <c r="S27" s="33"/>
      <c r="T27" s="32"/>
      <c r="U27" s="33"/>
      <c r="V27" s="32"/>
      <c r="W27" s="33"/>
      <c r="X27" s="34">
        <f t="shared" si="0"/>
        <v>0</v>
      </c>
      <c r="Y27" s="31">
        <f t="shared" si="1"/>
        <v>0</v>
      </c>
    </row>
    <row r="28" spans="1:25" x14ac:dyDescent="0.25">
      <c r="A28" s="1">
        <v>26</v>
      </c>
      <c r="B28" s="47" t="s">
        <v>200</v>
      </c>
      <c r="C28" s="43" t="s">
        <v>226</v>
      </c>
      <c r="D28" s="55" t="s">
        <v>18</v>
      </c>
      <c r="E28" s="31">
        <v>1</v>
      </c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  <c r="R28" s="32"/>
      <c r="S28" s="33"/>
      <c r="T28" s="32"/>
      <c r="U28" s="33"/>
      <c r="V28" s="32"/>
      <c r="W28" s="33"/>
      <c r="X28" s="34">
        <f t="shared" si="0"/>
        <v>0</v>
      </c>
      <c r="Y28" s="31">
        <f t="shared" si="1"/>
        <v>0</v>
      </c>
    </row>
    <row r="29" spans="1:25" x14ac:dyDescent="0.25">
      <c r="A29" s="51">
        <v>27</v>
      </c>
      <c r="B29" s="47" t="s">
        <v>107</v>
      </c>
      <c r="C29" s="43" t="s">
        <v>227</v>
      </c>
      <c r="D29" s="55">
        <v>5</v>
      </c>
      <c r="E29" s="31">
        <v>1</v>
      </c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32"/>
      <c r="S29" s="33"/>
      <c r="T29" s="32"/>
      <c r="U29" s="33"/>
      <c r="V29" s="32"/>
      <c r="W29" s="33"/>
      <c r="X29" s="34">
        <f t="shared" si="0"/>
        <v>0</v>
      </c>
      <c r="Y29" s="31">
        <f t="shared" si="1"/>
        <v>0</v>
      </c>
    </row>
    <row r="30" spans="1:25" x14ac:dyDescent="0.25">
      <c r="A30" s="1">
        <v>28</v>
      </c>
      <c r="B30" s="47" t="s">
        <v>28</v>
      </c>
      <c r="C30" s="43" t="s">
        <v>108</v>
      </c>
      <c r="D30" s="55" t="s">
        <v>17</v>
      </c>
      <c r="E30" s="31">
        <v>1</v>
      </c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  <c r="R30" s="32"/>
      <c r="S30" s="33"/>
      <c r="T30" s="32"/>
      <c r="U30" s="33"/>
      <c r="V30" s="32"/>
      <c r="W30" s="33"/>
      <c r="X30" s="34">
        <f t="shared" si="0"/>
        <v>0</v>
      </c>
      <c r="Y30" s="31">
        <f t="shared" si="1"/>
        <v>0</v>
      </c>
    </row>
    <row r="31" spans="1:25" x14ac:dyDescent="0.25">
      <c r="A31" s="51">
        <v>29</v>
      </c>
      <c r="B31" s="47" t="s">
        <v>62</v>
      </c>
      <c r="C31" s="43" t="s">
        <v>109</v>
      </c>
      <c r="D31" s="55" t="s">
        <v>17</v>
      </c>
      <c r="E31" s="31">
        <v>1</v>
      </c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32"/>
      <c r="S31" s="33"/>
      <c r="T31" s="32"/>
      <c r="U31" s="33"/>
      <c r="V31" s="32"/>
      <c r="W31" s="33"/>
      <c r="X31" s="34">
        <f t="shared" si="0"/>
        <v>0</v>
      </c>
      <c r="Y31" s="31">
        <f t="shared" si="1"/>
        <v>0</v>
      </c>
    </row>
    <row r="32" spans="1:25" x14ac:dyDescent="0.25">
      <c r="A32" s="1">
        <v>30</v>
      </c>
      <c r="B32" s="47" t="s">
        <v>110</v>
      </c>
      <c r="C32" s="43" t="s">
        <v>61</v>
      </c>
      <c r="D32" s="55" t="s">
        <v>17</v>
      </c>
      <c r="E32" s="31">
        <v>1</v>
      </c>
      <c r="F32" s="32"/>
      <c r="G32" s="33"/>
      <c r="H32" s="32"/>
      <c r="I32" s="33"/>
      <c r="J32" s="32"/>
      <c r="K32" s="33"/>
      <c r="L32" s="32"/>
      <c r="M32" s="33"/>
      <c r="N32" s="32"/>
      <c r="O32" s="33"/>
      <c r="P32" s="32"/>
      <c r="Q32" s="33"/>
      <c r="R32" s="32"/>
      <c r="S32" s="33"/>
      <c r="T32" s="32"/>
      <c r="U32" s="33"/>
      <c r="V32" s="32"/>
      <c r="W32" s="33"/>
      <c r="X32" s="34">
        <f t="shared" si="0"/>
        <v>0</v>
      </c>
      <c r="Y32" s="31">
        <f t="shared" si="1"/>
        <v>0</v>
      </c>
    </row>
    <row r="33" spans="1:25" x14ac:dyDescent="0.25">
      <c r="A33" s="51">
        <v>31</v>
      </c>
      <c r="B33" s="47" t="s">
        <v>25</v>
      </c>
      <c r="C33" s="43" t="s">
        <v>111</v>
      </c>
      <c r="D33" s="55" t="s">
        <v>17</v>
      </c>
      <c r="E33" s="31">
        <v>1</v>
      </c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2"/>
      <c r="Q33" s="33"/>
      <c r="R33" s="32"/>
      <c r="S33" s="33"/>
      <c r="T33" s="32"/>
      <c r="U33" s="33"/>
      <c r="V33" s="32"/>
      <c r="W33" s="33"/>
      <c r="X33" s="34">
        <f t="shared" si="0"/>
        <v>0</v>
      </c>
      <c r="Y33" s="31">
        <f t="shared" si="1"/>
        <v>0</v>
      </c>
    </row>
    <row r="34" spans="1:25" x14ac:dyDescent="0.25">
      <c r="A34" s="1">
        <v>32</v>
      </c>
      <c r="B34" s="47"/>
      <c r="C34" s="43" t="s">
        <v>219</v>
      </c>
      <c r="D34" s="55" t="s">
        <v>17</v>
      </c>
      <c r="E34" s="31">
        <v>1</v>
      </c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  <c r="R34" s="32"/>
      <c r="S34" s="33"/>
      <c r="T34" s="32"/>
      <c r="U34" s="33"/>
      <c r="V34" s="32"/>
      <c r="W34" s="33"/>
      <c r="X34" s="34">
        <f t="shared" si="0"/>
        <v>0</v>
      </c>
      <c r="Y34" s="31">
        <f t="shared" si="1"/>
        <v>0</v>
      </c>
    </row>
    <row r="35" spans="1:25" x14ac:dyDescent="0.25">
      <c r="A35" s="51">
        <v>33</v>
      </c>
      <c r="B35" s="47"/>
      <c r="C35" s="43" t="s">
        <v>218</v>
      </c>
      <c r="D35" s="55" t="s">
        <v>18</v>
      </c>
      <c r="E35" s="31">
        <v>1</v>
      </c>
      <c r="F35" s="32"/>
      <c r="G35" s="33"/>
      <c r="H35" s="32"/>
      <c r="I35" s="33"/>
      <c r="J35" s="32"/>
      <c r="K35" s="33"/>
      <c r="L35" s="32"/>
      <c r="M35" s="33"/>
      <c r="N35" s="32"/>
      <c r="O35" s="33"/>
      <c r="P35" s="32"/>
      <c r="Q35" s="33"/>
      <c r="R35" s="32"/>
      <c r="S35" s="33"/>
      <c r="T35" s="32"/>
      <c r="U35" s="33"/>
      <c r="V35" s="32"/>
      <c r="W35" s="33"/>
      <c r="X35" s="34">
        <f t="shared" ref="X35:X63" si="6">G35+I35+K35+M35+O35+Q35+S35+U35+W35</f>
        <v>0</v>
      </c>
      <c r="Y35" s="31">
        <f t="shared" ref="Y35:Y63" si="7">(G35*100+I35*200+K35*80+M35*80+O35*10+Q35*15+S35*15+U35*15+W35*300)*E35</f>
        <v>0</v>
      </c>
    </row>
    <row r="36" spans="1:25" x14ac:dyDescent="0.25">
      <c r="A36" s="1">
        <v>34</v>
      </c>
      <c r="B36" s="47" t="s">
        <v>112</v>
      </c>
      <c r="C36" s="43" t="s">
        <v>217</v>
      </c>
      <c r="D36" s="55" t="s">
        <v>17</v>
      </c>
      <c r="E36" s="31">
        <v>1</v>
      </c>
      <c r="F36" s="32">
        <v>61.42</v>
      </c>
      <c r="G36" s="33">
        <v>380</v>
      </c>
      <c r="H36" s="32"/>
      <c r="I36" s="33"/>
      <c r="J36" s="32"/>
      <c r="K36" s="33"/>
      <c r="L36" s="32"/>
      <c r="M36" s="33"/>
      <c r="N36" s="32">
        <v>19.059999999999999</v>
      </c>
      <c r="O36" s="33">
        <v>242</v>
      </c>
      <c r="P36" s="32">
        <v>66.099999999999994</v>
      </c>
      <c r="Q36" s="33">
        <v>836</v>
      </c>
      <c r="R36" s="32"/>
      <c r="S36" s="33"/>
      <c r="T36" s="32">
        <v>56.12</v>
      </c>
      <c r="U36" s="33">
        <v>286</v>
      </c>
      <c r="V36" s="32"/>
      <c r="W36" s="33"/>
      <c r="X36" s="34">
        <f t="shared" si="6"/>
        <v>1744</v>
      </c>
      <c r="Y36" s="31">
        <f t="shared" si="7"/>
        <v>57250</v>
      </c>
    </row>
    <row r="37" spans="1:25" x14ac:dyDescent="0.25">
      <c r="A37" s="51">
        <v>35</v>
      </c>
      <c r="B37" s="47" t="s">
        <v>113</v>
      </c>
      <c r="C37" s="43" t="s">
        <v>114</v>
      </c>
      <c r="D37" s="55" t="s">
        <v>18</v>
      </c>
      <c r="E37" s="31">
        <v>1</v>
      </c>
      <c r="F37" s="32">
        <v>45.54</v>
      </c>
      <c r="G37" s="33">
        <v>45.54</v>
      </c>
      <c r="H37" s="32"/>
      <c r="I37" s="33"/>
      <c r="J37" s="32">
        <v>538</v>
      </c>
      <c r="K37" s="33">
        <v>538</v>
      </c>
      <c r="L37" s="32"/>
      <c r="M37" s="33"/>
      <c r="N37" s="32"/>
      <c r="O37" s="33"/>
      <c r="P37" s="32"/>
      <c r="Q37" s="33"/>
      <c r="R37" s="32"/>
      <c r="S37" s="33"/>
      <c r="T37" s="32"/>
      <c r="U37" s="33"/>
      <c r="V37" s="32"/>
      <c r="W37" s="33"/>
      <c r="X37" s="34">
        <f t="shared" si="6"/>
        <v>583.54</v>
      </c>
      <c r="Y37" s="31">
        <f t="shared" si="7"/>
        <v>47594</v>
      </c>
    </row>
    <row r="38" spans="1:25" x14ac:dyDescent="0.25">
      <c r="A38" s="1">
        <v>36</v>
      </c>
      <c r="B38" s="47" t="s">
        <v>115</v>
      </c>
      <c r="C38" s="43" t="s">
        <v>115</v>
      </c>
      <c r="D38" s="55" t="s">
        <v>17</v>
      </c>
      <c r="E38" s="31">
        <v>1</v>
      </c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32"/>
      <c r="S38" s="33"/>
      <c r="T38" s="32"/>
      <c r="U38" s="33"/>
      <c r="V38" s="32"/>
      <c r="W38" s="33"/>
      <c r="X38" s="34">
        <f t="shared" si="6"/>
        <v>0</v>
      </c>
      <c r="Y38" s="31">
        <f t="shared" si="7"/>
        <v>0</v>
      </c>
    </row>
    <row r="39" spans="1:25" x14ac:dyDescent="0.25">
      <c r="A39" s="51">
        <v>37</v>
      </c>
      <c r="B39" s="47" t="s">
        <v>116</v>
      </c>
      <c r="C39" s="43" t="s">
        <v>220</v>
      </c>
      <c r="D39" s="55" t="s">
        <v>17</v>
      </c>
      <c r="E39" s="31">
        <v>1</v>
      </c>
      <c r="F39" s="32"/>
      <c r="G39" s="33"/>
      <c r="H39" s="32"/>
      <c r="I39" s="33"/>
      <c r="J39" s="32">
        <v>1110</v>
      </c>
      <c r="K39" s="33">
        <v>1800</v>
      </c>
      <c r="L39" s="32"/>
      <c r="M39" s="33"/>
      <c r="N39" s="32"/>
      <c r="O39" s="33"/>
      <c r="P39" s="32"/>
      <c r="Q39" s="33"/>
      <c r="R39" s="32"/>
      <c r="S39" s="33"/>
      <c r="T39" s="32"/>
      <c r="U39" s="33"/>
      <c r="V39" s="32"/>
      <c r="W39" s="33"/>
      <c r="X39" s="34">
        <f t="shared" si="6"/>
        <v>1800</v>
      </c>
      <c r="Y39" s="31">
        <f t="shared" si="7"/>
        <v>144000</v>
      </c>
    </row>
    <row r="40" spans="1:25" x14ac:dyDescent="0.25">
      <c r="A40" s="1">
        <v>38</v>
      </c>
      <c r="B40" s="47" t="s">
        <v>23</v>
      </c>
      <c r="C40" s="43" t="s">
        <v>216</v>
      </c>
      <c r="D40" s="55" t="s">
        <v>18</v>
      </c>
      <c r="E40" s="31">
        <v>1</v>
      </c>
      <c r="F40" s="32">
        <v>35</v>
      </c>
      <c r="G40" s="33">
        <v>35</v>
      </c>
      <c r="H40" s="32"/>
      <c r="I40" s="33"/>
      <c r="J40" s="32">
        <v>610</v>
      </c>
      <c r="K40" s="33">
        <v>1080</v>
      </c>
      <c r="L40" s="32"/>
      <c r="M40" s="33"/>
      <c r="N40" s="32"/>
      <c r="O40" s="33"/>
      <c r="P40" s="32">
        <v>20.52</v>
      </c>
      <c r="Q40" s="33">
        <v>20.52</v>
      </c>
      <c r="R40" s="32"/>
      <c r="S40" s="33"/>
      <c r="T40" s="32">
        <v>38.22</v>
      </c>
      <c r="U40" s="33">
        <v>60.36</v>
      </c>
      <c r="V40" s="32"/>
      <c r="W40" s="33"/>
      <c r="X40" s="34">
        <f t="shared" si="6"/>
        <v>1195.8799999999999</v>
      </c>
      <c r="Y40" s="31">
        <f t="shared" si="7"/>
        <v>91113.2</v>
      </c>
    </row>
    <row r="41" spans="1:25" x14ac:dyDescent="0.25">
      <c r="A41" s="51">
        <v>39</v>
      </c>
      <c r="B41" s="47" t="s">
        <v>66</v>
      </c>
      <c r="C41" s="43" t="s">
        <v>117</v>
      </c>
      <c r="D41" s="55" t="s">
        <v>17</v>
      </c>
      <c r="E41" s="31">
        <v>1</v>
      </c>
      <c r="F41" s="32">
        <v>31.1</v>
      </c>
      <c r="G41" s="33">
        <v>80</v>
      </c>
      <c r="H41" s="32"/>
      <c r="I41" s="33"/>
      <c r="J41" s="32"/>
      <c r="K41" s="33"/>
      <c r="L41" s="32"/>
      <c r="M41" s="33"/>
      <c r="N41" s="32"/>
      <c r="O41" s="33"/>
      <c r="P41" s="32">
        <v>47.58</v>
      </c>
      <c r="Q41" s="33">
        <v>47.58</v>
      </c>
      <c r="R41" s="32">
        <v>44.6</v>
      </c>
      <c r="S41" s="33">
        <v>120</v>
      </c>
      <c r="T41" s="32">
        <v>92</v>
      </c>
      <c r="U41" s="33">
        <v>190</v>
      </c>
      <c r="V41" s="32"/>
      <c r="W41" s="33"/>
      <c r="X41" s="34">
        <f t="shared" si="6"/>
        <v>437.58</v>
      </c>
      <c r="Y41" s="31">
        <f t="shared" si="7"/>
        <v>13363.7</v>
      </c>
    </row>
    <row r="42" spans="1:25" x14ac:dyDescent="0.25">
      <c r="A42" s="1">
        <v>40</v>
      </c>
      <c r="B42" s="47" t="s">
        <v>64</v>
      </c>
      <c r="C42" s="43" t="s">
        <v>65</v>
      </c>
      <c r="D42" s="55" t="s">
        <v>18</v>
      </c>
      <c r="E42" s="31">
        <v>1</v>
      </c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>
        <v>50.38</v>
      </c>
      <c r="Q42" s="33">
        <v>50.38</v>
      </c>
      <c r="R42" s="32"/>
      <c r="S42" s="33"/>
      <c r="T42" s="32"/>
      <c r="U42" s="33"/>
      <c r="V42" s="32"/>
      <c r="W42" s="33"/>
      <c r="X42" s="34">
        <f t="shared" si="6"/>
        <v>50.38</v>
      </c>
      <c r="Y42" s="31">
        <f t="shared" si="7"/>
        <v>755.7</v>
      </c>
    </row>
    <row r="43" spans="1:25" x14ac:dyDescent="0.25">
      <c r="A43" s="51">
        <v>41</v>
      </c>
      <c r="B43" s="47" t="s">
        <v>118</v>
      </c>
      <c r="C43" s="43" t="s">
        <v>63</v>
      </c>
      <c r="D43" s="55" t="s">
        <v>17</v>
      </c>
      <c r="E43" s="31">
        <v>1</v>
      </c>
      <c r="F43" s="32"/>
      <c r="G43" s="33"/>
      <c r="H43" s="32"/>
      <c r="I43" s="33"/>
      <c r="J43" s="32"/>
      <c r="K43" s="33"/>
      <c r="L43" s="32"/>
      <c r="M43" s="33"/>
      <c r="N43" s="32"/>
      <c r="O43" s="33"/>
      <c r="P43" s="32"/>
      <c r="Q43" s="33"/>
      <c r="R43" s="32"/>
      <c r="S43" s="33"/>
      <c r="T43" s="32"/>
      <c r="U43" s="33"/>
      <c r="V43" s="32"/>
      <c r="W43" s="33"/>
      <c r="X43" s="34">
        <f t="shared" si="6"/>
        <v>0</v>
      </c>
      <c r="Y43" s="31">
        <f t="shared" si="7"/>
        <v>0</v>
      </c>
    </row>
    <row r="44" spans="1:25" x14ac:dyDescent="0.25">
      <c r="A44" s="1">
        <v>42</v>
      </c>
      <c r="B44" s="47" t="s">
        <v>119</v>
      </c>
      <c r="C44" s="43" t="s">
        <v>215</v>
      </c>
      <c r="D44" s="55" t="s">
        <v>17</v>
      </c>
      <c r="E44" s="31">
        <v>1</v>
      </c>
      <c r="F44" s="32"/>
      <c r="G44" s="33"/>
      <c r="H44" s="32"/>
      <c r="I44" s="33"/>
      <c r="J44" s="32">
        <v>960</v>
      </c>
      <c r="K44" s="33">
        <v>1800</v>
      </c>
      <c r="L44" s="32"/>
      <c r="M44" s="33"/>
      <c r="N44" s="32"/>
      <c r="O44" s="33"/>
      <c r="P44" s="32"/>
      <c r="Q44" s="33"/>
      <c r="R44" s="32"/>
      <c r="S44" s="33"/>
      <c r="T44" s="32"/>
      <c r="U44" s="33"/>
      <c r="V44" s="32"/>
      <c r="W44" s="33"/>
      <c r="X44" s="34">
        <f t="shared" si="6"/>
        <v>1800</v>
      </c>
      <c r="Y44" s="31">
        <f t="shared" si="7"/>
        <v>144000</v>
      </c>
    </row>
    <row r="45" spans="1:25" x14ac:dyDescent="0.25">
      <c r="A45" s="51">
        <v>43</v>
      </c>
      <c r="B45" s="47" t="s">
        <v>120</v>
      </c>
      <c r="C45" s="43" t="s">
        <v>121</v>
      </c>
      <c r="D45" s="55" t="s">
        <v>17</v>
      </c>
      <c r="E45" s="31">
        <v>1</v>
      </c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32"/>
      <c r="S45" s="33"/>
      <c r="T45" s="32"/>
      <c r="U45" s="33"/>
      <c r="V45" s="32"/>
      <c r="W45" s="33"/>
      <c r="X45" s="34">
        <f t="shared" si="6"/>
        <v>0</v>
      </c>
      <c r="Y45" s="31">
        <f t="shared" si="7"/>
        <v>0</v>
      </c>
    </row>
    <row r="46" spans="1:25" x14ac:dyDescent="0.25">
      <c r="A46" s="1">
        <v>44</v>
      </c>
      <c r="B46" s="47"/>
      <c r="C46" s="43" t="s">
        <v>122</v>
      </c>
      <c r="D46" s="55" t="s">
        <v>17</v>
      </c>
      <c r="E46" s="31">
        <v>1</v>
      </c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32"/>
      <c r="S46" s="33"/>
      <c r="T46" s="32"/>
      <c r="U46" s="33"/>
      <c r="V46" s="32"/>
      <c r="W46" s="33"/>
      <c r="X46" s="34">
        <f t="shared" si="6"/>
        <v>0</v>
      </c>
      <c r="Y46" s="31">
        <f t="shared" si="7"/>
        <v>0</v>
      </c>
    </row>
    <row r="47" spans="1:25" x14ac:dyDescent="0.25">
      <c r="A47" s="51">
        <v>45</v>
      </c>
      <c r="B47" s="47" t="s">
        <v>35</v>
      </c>
      <c r="C47" s="43" t="s">
        <v>104</v>
      </c>
      <c r="D47" s="55" t="s">
        <v>17</v>
      </c>
      <c r="E47" s="31">
        <v>1</v>
      </c>
      <c r="F47" s="32"/>
      <c r="G47" s="33"/>
      <c r="H47" s="32"/>
      <c r="I47" s="33"/>
      <c r="J47" s="32"/>
      <c r="K47" s="33"/>
      <c r="L47" s="32"/>
      <c r="M47" s="33"/>
      <c r="N47" s="32"/>
      <c r="O47" s="33"/>
      <c r="P47" s="32"/>
      <c r="Q47" s="33"/>
      <c r="R47" s="32"/>
      <c r="S47" s="33"/>
      <c r="T47" s="32"/>
      <c r="U47" s="33"/>
      <c r="V47" s="32"/>
      <c r="W47" s="33"/>
      <c r="X47" s="34">
        <f t="shared" si="6"/>
        <v>0</v>
      </c>
      <c r="Y47" s="31">
        <f t="shared" si="7"/>
        <v>0</v>
      </c>
    </row>
    <row r="48" spans="1:25" x14ac:dyDescent="0.25">
      <c r="A48" s="1">
        <v>46</v>
      </c>
      <c r="B48" s="47"/>
      <c r="C48" s="43" t="s">
        <v>123</v>
      </c>
      <c r="D48" s="55" t="s">
        <v>18</v>
      </c>
      <c r="E48" s="31">
        <v>1</v>
      </c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32"/>
      <c r="S48" s="33"/>
      <c r="T48" s="32"/>
      <c r="U48" s="33"/>
      <c r="V48" s="32"/>
      <c r="W48" s="33"/>
      <c r="X48" s="34">
        <f t="shared" si="6"/>
        <v>0</v>
      </c>
      <c r="Y48" s="31">
        <f t="shared" si="7"/>
        <v>0</v>
      </c>
    </row>
    <row r="49" spans="1:25" x14ac:dyDescent="0.25">
      <c r="A49" s="51">
        <v>47</v>
      </c>
      <c r="B49" s="47"/>
      <c r="C49" s="43" t="s">
        <v>124</v>
      </c>
      <c r="D49" s="55">
        <v>13</v>
      </c>
      <c r="E49" s="31">
        <v>1</v>
      </c>
      <c r="F49" s="32"/>
      <c r="G49" s="33"/>
      <c r="H49" s="32"/>
      <c r="I49" s="33"/>
      <c r="J49" s="32"/>
      <c r="K49" s="33"/>
      <c r="L49" s="32"/>
      <c r="M49" s="33"/>
      <c r="N49" s="32"/>
      <c r="O49" s="33"/>
      <c r="P49" s="32"/>
      <c r="Q49" s="33"/>
      <c r="R49" s="32"/>
      <c r="S49" s="33"/>
      <c r="T49" s="32"/>
      <c r="U49" s="33"/>
      <c r="V49" s="32"/>
      <c r="W49" s="33"/>
      <c r="X49" s="34">
        <f t="shared" si="6"/>
        <v>0</v>
      </c>
      <c r="Y49" s="31">
        <f t="shared" si="7"/>
        <v>0</v>
      </c>
    </row>
    <row r="50" spans="1:25" x14ac:dyDescent="0.25">
      <c r="A50" s="1">
        <v>48</v>
      </c>
      <c r="B50" s="47" t="s">
        <v>125</v>
      </c>
      <c r="C50" s="43" t="s">
        <v>126</v>
      </c>
      <c r="D50" s="55" t="s">
        <v>17</v>
      </c>
      <c r="E50" s="31">
        <v>1</v>
      </c>
      <c r="F50" s="32">
        <v>104</v>
      </c>
      <c r="G50" s="33">
        <v>904</v>
      </c>
      <c r="H50" s="32"/>
      <c r="I50" s="33"/>
      <c r="J50" s="32"/>
      <c r="K50" s="33"/>
      <c r="L50" s="32"/>
      <c r="M50" s="33"/>
      <c r="N50" s="32">
        <v>18.7</v>
      </c>
      <c r="O50" s="33">
        <v>117</v>
      </c>
      <c r="P50" s="32">
        <v>79</v>
      </c>
      <c r="Q50" s="33">
        <v>644</v>
      </c>
      <c r="R50" s="32">
        <v>15.6</v>
      </c>
      <c r="S50" s="33">
        <v>15.6</v>
      </c>
      <c r="T50" s="32">
        <v>51</v>
      </c>
      <c r="U50" s="33">
        <v>124</v>
      </c>
      <c r="V50" s="32"/>
      <c r="W50" s="33"/>
      <c r="X50" s="34">
        <f t="shared" si="6"/>
        <v>1804.6</v>
      </c>
      <c r="Y50" s="31">
        <f t="shared" si="7"/>
        <v>103324</v>
      </c>
    </row>
    <row r="51" spans="1:25" x14ac:dyDescent="0.25">
      <c r="A51" s="51">
        <v>49</v>
      </c>
      <c r="B51" s="47" t="s">
        <v>127</v>
      </c>
      <c r="C51" s="43" t="s">
        <v>128</v>
      </c>
      <c r="D51" s="55" t="s">
        <v>17</v>
      </c>
      <c r="E51" s="31">
        <v>1</v>
      </c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32"/>
      <c r="S51" s="33"/>
      <c r="T51" s="32"/>
      <c r="U51" s="33"/>
      <c r="V51" s="32"/>
      <c r="W51" s="33"/>
      <c r="X51" s="34">
        <f t="shared" si="6"/>
        <v>0</v>
      </c>
      <c r="Y51" s="31">
        <f t="shared" si="7"/>
        <v>0</v>
      </c>
    </row>
    <row r="52" spans="1:25" x14ac:dyDescent="0.25">
      <c r="A52" s="1">
        <v>50</v>
      </c>
      <c r="B52" s="47" t="s">
        <v>33</v>
      </c>
      <c r="C52" s="43" t="s">
        <v>34</v>
      </c>
      <c r="D52" s="55" t="s">
        <v>18</v>
      </c>
      <c r="E52" s="31">
        <v>1</v>
      </c>
      <c r="F52" s="32"/>
      <c r="G52" s="33"/>
      <c r="H52" s="32"/>
      <c r="I52" s="33"/>
      <c r="J52" s="32"/>
      <c r="K52" s="33"/>
      <c r="L52" s="32"/>
      <c r="M52" s="33"/>
      <c r="N52" s="32"/>
      <c r="O52" s="33"/>
      <c r="P52" s="32"/>
      <c r="Q52" s="33"/>
      <c r="R52" s="32"/>
      <c r="S52" s="33"/>
      <c r="T52" s="32"/>
      <c r="U52" s="33"/>
      <c r="V52" s="32"/>
      <c r="W52" s="33"/>
      <c r="X52" s="34">
        <f t="shared" si="6"/>
        <v>0</v>
      </c>
      <c r="Y52" s="31">
        <f t="shared" si="7"/>
        <v>0</v>
      </c>
    </row>
    <row r="53" spans="1:25" x14ac:dyDescent="0.25">
      <c r="A53" s="51">
        <v>51</v>
      </c>
      <c r="B53" s="47"/>
      <c r="C53" s="43" t="s">
        <v>32</v>
      </c>
      <c r="D53" s="55" t="s">
        <v>17</v>
      </c>
      <c r="E53" s="31">
        <v>1</v>
      </c>
      <c r="F53" s="32"/>
      <c r="G53" s="33"/>
      <c r="H53" s="32"/>
      <c r="I53" s="33"/>
      <c r="J53" s="32"/>
      <c r="K53" s="33"/>
      <c r="L53" s="32"/>
      <c r="M53" s="33"/>
      <c r="N53" s="32"/>
      <c r="O53" s="33"/>
      <c r="P53" s="32"/>
      <c r="Q53" s="33"/>
      <c r="R53" s="32"/>
      <c r="S53" s="33"/>
      <c r="T53" s="32"/>
      <c r="U53" s="33"/>
      <c r="V53" s="32"/>
      <c r="W53" s="33"/>
      <c r="X53" s="34">
        <f t="shared" si="6"/>
        <v>0</v>
      </c>
      <c r="Y53" s="31">
        <f t="shared" si="7"/>
        <v>0</v>
      </c>
    </row>
    <row r="54" spans="1:25" x14ac:dyDescent="0.25">
      <c r="A54" s="1">
        <v>52</v>
      </c>
      <c r="B54" s="47" t="s">
        <v>130</v>
      </c>
      <c r="C54" s="43" t="s">
        <v>131</v>
      </c>
      <c r="D54" s="55" t="s">
        <v>17</v>
      </c>
      <c r="E54" s="31">
        <v>1</v>
      </c>
      <c r="F54" s="32">
        <v>27.12</v>
      </c>
      <c r="G54" s="33">
        <v>45.36</v>
      </c>
      <c r="H54" s="32"/>
      <c r="I54" s="33"/>
      <c r="J54" s="32"/>
      <c r="K54" s="33"/>
      <c r="L54" s="32"/>
      <c r="M54" s="33"/>
      <c r="N54" s="32">
        <v>22.44</v>
      </c>
      <c r="O54" s="33">
        <v>233</v>
      </c>
      <c r="P54" s="32">
        <v>59.9</v>
      </c>
      <c r="Q54" s="33">
        <v>170</v>
      </c>
      <c r="R54" s="32">
        <v>29.18</v>
      </c>
      <c r="S54" s="33">
        <v>372</v>
      </c>
      <c r="T54" s="32">
        <v>19.399999999999999</v>
      </c>
      <c r="U54" s="33">
        <v>76</v>
      </c>
      <c r="V54" s="32">
        <v>15.2</v>
      </c>
      <c r="W54" s="33">
        <v>15.2</v>
      </c>
      <c r="X54" s="34">
        <f t="shared" si="6"/>
        <v>911.56000000000006</v>
      </c>
      <c r="Y54" s="31">
        <f t="shared" si="7"/>
        <v>20696</v>
      </c>
    </row>
    <row r="55" spans="1:25" x14ac:dyDescent="0.25">
      <c r="A55" s="51">
        <v>53</v>
      </c>
      <c r="B55" s="47" t="s">
        <v>51</v>
      </c>
      <c r="C55" s="43" t="s">
        <v>132</v>
      </c>
      <c r="D55" s="55" t="s">
        <v>17</v>
      </c>
      <c r="E55" s="31">
        <v>1</v>
      </c>
      <c r="F55" s="32"/>
      <c r="G55" s="33"/>
      <c r="H55" s="32">
        <v>1256</v>
      </c>
      <c r="I55" s="33">
        <v>2382</v>
      </c>
      <c r="J55" s="32">
        <v>956</v>
      </c>
      <c r="K55" s="33">
        <v>956</v>
      </c>
      <c r="L55" s="32"/>
      <c r="M55" s="33"/>
      <c r="N55" s="32"/>
      <c r="O55" s="33"/>
      <c r="P55" s="32"/>
      <c r="Q55" s="33"/>
      <c r="R55" s="32"/>
      <c r="S55" s="33"/>
      <c r="T55" s="32"/>
      <c r="U55" s="33"/>
      <c r="V55" s="32"/>
      <c r="W55" s="33"/>
      <c r="X55" s="34">
        <f t="shared" si="6"/>
        <v>3338</v>
      </c>
      <c r="Y55" s="31">
        <f t="shared" si="7"/>
        <v>552880</v>
      </c>
    </row>
    <row r="56" spans="1:25" x14ac:dyDescent="0.25">
      <c r="A56" s="1">
        <v>54</v>
      </c>
      <c r="B56" s="47"/>
      <c r="C56" s="43" t="s">
        <v>133</v>
      </c>
      <c r="D56" s="55" t="s">
        <v>17</v>
      </c>
      <c r="E56" s="31">
        <v>1</v>
      </c>
      <c r="F56" s="32"/>
      <c r="G56" s="33"/>
      <c r="H56" s="32">
        <v>844</v>
      </c>
      <c r="I56" s="33">
        <v>1593</v>
      </c>
      <c r="J56" s="32">
        <v>1063</v>
      </c>
      <c r="K56" s="33">
        <v>1775</v>
      </c>
      <c r="L56" s="32"/>
      <c r="M56" s="33"/>
      <c r="N56" s="32"/>
      <c r="O56" s="33"/>
      <c r="P56" s="32"/>
      <c r="Q56" s="33"/>
      <c r="R56" s="32"/>
      <c r="S56" s="33"/>
      <c r="T56" s="32"/>
      <c r="U56" s="33"/>
      <c r="V56" s="32"/>
      <c r="W56" s="33"/>
      <c r="X56" s="34">
        <f t="shared" si="6"/>
        <v>3368</v>
      </c>
      <c r="Y56" s="31">
        <f t="shared" si="7"/>
        <v>460600</v>
      </c>
    </row>
    <row r="57" spans="1:25" x14ac:dyDescent="0.25">
      <c r="A57" s="51">
        <v>55</v>
      </c>
      <c r="B57" s="47" t="s">
        <v>134</v>
      </c>
      <c r="C57" s="43" t="s">
        <v>135</v>
      </c>
      <c r="D57" s="55" t="s">
        <v>18</v>
      </c>
      <c r="E57" s="31">
        <v>1</v>
      </c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32"/>
      <c r="S57" s="33"/>
      <c r="T57" s="32"/>
      <c r="U57" s="33"/>
      <c r="V57" s="32"/>
      <c r="W57" s="33"/>
      <c r="X57" s="34">
        <f t="shared" si="6"/>
        <v>0</v>
      </c>
      <c r="Y57" s="31">
        <f t="shared" si="7"/>
        <v>0</v>
      </c>
    </row>
    <row r="58" spans="1:25" x14ac:dyDescent="0.25">
      <c r="A58" s="1">
        <v>56</v>
      </c>
      <c r="B58" s="47" t="s">
        <v>136</v>
      </c>
      <c r="C58" s="43" t="s">
        <v>56</v>
      </c>
      <c r="D58" s="55" t="s">
        <v>17</v>
      </c>
      <c r="E58" s="31">
        <v>1</v>
      </c>
      <c r="F58" s="32"/>
      <c r="G58" s="33"/>
      <c r="H58" s="32"/>
      <c r="I58" s="33"/>
      <c r="J58" s="32"/>
      <c r="K58" s="33"/>
      <c r="L58" s="32"/>
      <c r="M58" s="33"/>
      <c r="N58" s="32"/>
      <c r="O58" s="33"/>
      <c r="P58" s="32"/>
      <c r="Q58" s="33"/>
      <c r="R58" s="32"/>
      <c r="S58" s="33"/>
      <c r="T58" s="32"/>
      <c r="U58" s="33"/>
      <c r="V58" s="32"/>
      <c r="W58" s="33"/>
      <c r="X58" s="34">
        <f t="shared" si="6"/>
        <v>0</v>
      </c>
      <c r="Y58" s="31">
        <f t="shared" si="7"/>
        <v>0</v>
      </c>
    </row>
    <row r="59" spans="1:25" x14ac:dyDescent="0.25">
      <c r="A59" s="51">
        <v>57</v>
      </c>
      <c r="B59" s="47" t="s">
        <v>137</v>
      </c>
      <c r="C59" s="43" t="s">
        <v>138</v>
      </c>
      <c r="D59" s="55">
        <v>8</v>
      </c>
      <c r="E59" s="31">
        <v>1</v>
      </c>
      <c r="F59" s="32"/>
      <c r="G59" s="33"/>
      <c r="H59" s="32"/>
      <c r="I59" s="33"/>
      <c r="J59" s="32"/>
      <c r="K59" s="33"/>
      <c r="L59" s="32"/>
      <c r="M59" s="33"/>
      <c r="N59" s="32">
        <v>14.82</v>
      </c>
      <c r="O59" s="33">
        <v>14.82</v>
      </c>
      <c r="P59" s="32"/>
      <c r="Q59" s="33"/>
      <c r="R59" s="32">
        <v>81.36</v>
      </c>
      <c r="S59" s="33">
        <v>355</v>
      </c>
      <c r="T59" s="32"/>
      <c r="U59" s="33"/>
      <c r="V59" s="32"/>
      <c r="W59" s="33"/>
      <c r="X59" s="34">
        <f t="shared" si="6"/>
        <v>369.82</v>
      </c>
      <c r="Y59" s="31">
        <f t="shared" si="7"/>
        <v>5473.2</v>
      </c>
    </row>
    <row r="60" spans="1:25" x14ac:dyDescent="0.25">
      <c r="A60" s="1">
        <v>58</v>
      </c>
      <c r="B60" s="47" t="s">
        <v>43</v>
      </c>
      <c r="C60" s="43" t="s">
        <v>139</v>
      </c>
      <c r="D60" s="55" t="s">
        <v>17</v>
      </c>
      <c r="E60" s="31">
        <v>1</v>
      </c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32"/>
      <c r="S60" s="33"/>
      <c r="T60" s="32"/>
      <c r="U60" s="33"/>
      <c r="V60" s="32"/>
      <c r="W60" s="33"/>
      <c r="X60" s="34">
        <f t="shared" si="6"/>
        <v>0</v>
      </c>
      <c r="Y60" s="31">
        <f t="shared" si="7"/>
        <v>0</v>
      </c>
    </row>
    <row r="61" spans="1:25" x14ac:dyDescent="0.25">
      <c r="A61" s="51">
        <v>59</v>
      </c>
      <c r="B61" s="47" t="s">
        <v>140</v>
      </c>
      <c r="C61" s="43" t="s">
        <v>141</v>
      </c>
      <c r="D61" s="55" t="s">
        <v>17</v>
      </c>
      <c r="E61" s="31">
        <v>1</v>
      </c>
      <c r="F61" s="32"/>
      <c r="G61" s="33"/>
      <c r="H61" s="32"/>
      <c r="I61" s="33"/>
      <c r="J61" s="32"/>
      <c r="K61" s="33"/>
      <c r="L61" s="32"/>
      <c r="M61" s="33"/>
      <c r="N61" s="32"/>
      <c r="O61" s="33"/>
      <c r="P61" s="32"/>
      <c r="Q61" s="33"/>
      <c r="R61" s="32"/>
      <c r="S61" s="33"/>
      <c r="T61" s="32"/>
      <c r="U61" s="33"/>
      <c r="V61" s="32"/>
      <c r="W61" s="33"/>
      <c r="X61" s="34">
        <f t="shared" si="6"/>
        <v>0</v>
      </c>
      <c r="Y61" s="31">
        <f t="shared" si="7"/>
        <v>0</v>
      </c>
    </row>
    <row r="62" spans="1:25" x14ac:dyDescent="0.25">
      <c r="A62" s="1">
        <v>60</v>
      </c>
      <c r="B62" s="47" t="s">
        <v>37</v>
      </c>
      <c r="C62" s="43" t="s">
        <v>38</v>
      </c>
      <c r="D62" s="55" t="s">
        <v>17</v>
      </c>
      <c r="E62" s="31">
        <v>1</v>
      </c>
      <c r="F62" s="32">
        <v>192</v>
      </c>
      <c r="G62" s="33">
        <v>192</v>
      </c>
      <c r="H62" s="32"/>
      <c r="I62" s="33"/>
      <c r="J62" s="32"/>
      <c r="K62" s="33"/>
      <c r="L62" s="32"/>
      <c r="M62" s="33"/>
      <c r="N62" s="32"/>
      <c r="O62" s="33"/>
      <c r="P62" s="32">
        <v>159</v>
      </c>
      <c r="Q62" s="33">
        <v>637</v>
      </c>
      <c r="R62" s="32"/>
      <c r="S62" s="33"/>
      <c r="T62" s="32"/>
      <c r="U62" s="33"/>
      <c r="V62" s="32"/>
      <c r="W62" s="33"/>
      <c r="X62" s="34">
        <f t="shared" si="6"/>
        <v>829</v>
      </c>
      <c r="Y62" s="31">
        <f t="shared" si="7"/>
        <v>28755</v>
      </c>
    </row>
    <row r="63" spans="1:25" x14ac:dyDescent="0.25">
      <c r="A63" s="51">
        <v>61</v>
      </c>
      <c r="B63" s="47" t="s">
        <v>142</v>
      </c>
      <c r="C63" s="43" t="s">
        <v>39</v>
      </c>
      <c r="D63" s="55" t="s">
        <v>18</v>
      </c>
      <c r="E63" s="31">
        <v>1</v>
      </c>
      <c r="F63" s="32"/>
      <c r="G63" s="33"/>
      <c r="H63" s="32"/>
      <c r="I63" s="33"/>
      <c r="J63" s="32"/>
      <c r="K63" s="33"/>
      <c r="L63" s="32"/>
      <c r="M63" s="33"/>
      <c r="N63" s="32"/>
      <c r="O63" s="33"/>
      <c r="P63" s="32"/>
      <c r="Q63" s="33"/>
      <c r="R63" s="32"/>
      <c r="S63" s="33"/>
      <c r="T63" s="32"/>
      <c r="U63" s="33"/>
      <c r="V63" s="32"/>
      <c r="W63" s="33"/>
      <c r="X63" s="34">
        <f t="shared" si="6"/>
        <v>0</v>
      </c>
      <c r="Y63" s="31">
        <f t="shared" si="7"/>
        <v>0</v>
      </c>
    </row>
    <row r="64" spans="1:25" x14ac:dyDescent="0.25">
      <c r="A64" s="1">
        <v>62</v>
      </c>
      <c r="B64" s="47" t="s">
        <v>143</v>
      </c>
      <c r="C64" s="43" t="s">
        <v>144</v>
      </c>
      <c r="D64" s="55">
        <v>11</v>
      </c>
      <c r="E64" s="31">
        <v>1</v>
      </c>
      <c r="F64" s="32"/>
      <c r="G64" s="33"/>
      <c r="H64" s="32"/>
      <c r="I64" s="33"/>
      <c r="J64" s="32"/>
      <c r="K64" s="33"/>
      <c r="L64" s="32"/>
      <c r="M64" s="33"/>
      <c r="N64" s="32">
        <v>18.760000000000002</v>
      </c>
      <c r="O64" s="33">
        <v>305</v>
      </c>
      <c r="P64" s="32"/>
      <c r="Q64" s="33"/>
      <c r="R64" s="32">
        <v>54.86</v>
      </c>
      <c r="S64" s="33">
        <v>323</v>
      </c>
      <c r="T64" s="32"/>
      <c r="U64" s="33"/>
      <c r="V64" s="32">
        <v>2.12</v>
      </c>
      <c r="W64" s="33">
        <v>2.12</v>
      </c>
      <c r="X64" s="34">
        <f t="shared" ref="X64:X88" si="8">G64+I64+K64+M64+O64+Q64+S64+U64+W64</f>
        <v>630.12</v>
      </c>
      <c r="Y64" s="31">
        <f t="shared" ref="Y64:Y88" si="9">(G64*100+I64*200+K64*80+M64*80+O64*10+Q64*15+S64*15+U64*15+W64*300)*E64</f>
        <v>8531</v>
      </c>
    </row>
    <row r="65" spans="1:25" x14ac:dyDescent="0.25">
      <c r="A65" s="51">
        <v>63</v>
      </c>
      <c r="B65" s="47" t="s">
        <v>145</v>
      </c>
      <c r="C65" s="43" t="s">
        <v>214</v>
      </c>
      <c r="D65" s="55" t="s">
        <v>17</v>
      </c>
      <c r="E65" s="31">
        <v>1</v>
      </c>
      <c r="F65" s="32"/>
      <c r="G65" s="33"/>
      <c r="H65" s="32"/>
      <c r="I65" s="33"/>
      <c r="J65" s="32"/>
      <c r="K65" s="33"/>
      <c r="L65" s="32"/>
      <c r="M65" s="33"/>
      <c r="N65" s="32"/>
      <c r="O65" s="33"/>
      <c r="P65" s="32"/>
      <c r="Q65" s="33"/>
      <c r="R65" s="32"/>
      <c r="S65" s="33"/>
      <c r="T65" s="32"/>
      <c r="U65" s="33"/>
      <c r="V65" s="32"/>
      <c r="W65" s="33"/>
      <c r="X65" s="34">
        <f t="shared" si="8"/>
        <v>0</v>
      </c>
      <c r="Y65" s="31">
        <f t="shared" si="9"/>
        <v>0</v>
      </c>
    </row>
    <row r="66" spans="1:25" x14ac:dyDescent="0.25">
      <c r="A66" s="1">
        <v>64</v>
      </c>
      <c r="B66" s="47" t="s">
        <v>50</v>
      </c>
      <c r="C66" s="43" t="s">
        <v>146</v>
      </c>
      <c r="D66" s="55" t="s">
        <v>17</v>
      </c>
      <c r="E66" s="31">
        <v>1</v>
      </c>
      <c r="F66" s="32"/>
      <c r="G66" s="33"/>
      <c r="H66" s="32"/>
      <c r="I66" s="33"/>
      <c r="J66" s="32"/>
      <c r="K66" s="33"/>
      <c r="L66" s="32"/>
      <c r="M66" s="33"/>
      <c r="N66" s="32"/>
      <c r="O66" s="33"/>
      <c r="P66" s="32"/>
      <c r="Q66" s="33"/>
      <c r="R66" s="32"/>
      <c r="S66" s="33"/>
      <c r="T66" s="32"/>
      <c r="U66" s="33"/>
      <c r="V66" s="32"/>
      <c r="W66" s="33"/>
      <c r="X66" s="34">
        <f t="shared" si="8"/>
        <v>0</v>
      </c>
      <c r="Y66" s="31">
        <f t="shared" si="9"/>
        <v>0</v>
      </c>
    </row>
    <row r="67" spans="1:25" x14ac:dyDescent="0.25">
      <c r="A67" s="51">
        <v>65</v>
      </c>
      <c r="B67" s="47" t="s">
        <v>147</v>
      </c>
      <c r="C67" s="43" t="s">
        <v>148</v>
      </c>
      <c r="D67" s="55" t="s">
        <v>17</v>
      </c>
      <c r="E67" s="31">
        <v>1</v>
      </c>
      <c r="F67" s="32"/>
      <c r="G67" s="33"/>
      <c r="H67" s="32"/>
      <c r="I67" s="33"/>
      <c r="J67" s="32"/>
      <c r="K67" s="33"/>
      <c r="L67" s="32"/>
      <c r="M67" s="33"/>
      <c r="N67" s="32"/>
      <c r="O67" s="33"/>
      <c r="P67" s="32"/>
      <c r="Q67" s="33"/>
      <c r="R67" s="32"/>
      <c r="S67" s="33"/>
      <c r="T67" s="32"/>
      <c r="U67" s="33"/>
      <c r="V67" s="32"/>
      <c r="W67" s="36"/>
      <c r="X67" s="34">
        <f t="shared" si="8"/>
        <v>0</v>
      </c>
      <c r="Y67" s="31">
        <f t="shared" si="9"/>
        <v>0</v>
      </c>
    </row>
    <row r="68" spans="1:25" x14ac:dyDescent="0.25">
      <c r="A68" s="1">
        <v>66</v>
      </c>
      <c r="B68" s="47" t="s">
        <v>149</v>
      </c>
      <c r="C68" s="43" t="s">
        <v>150</v>
      </c>
      <c r="D68" s="55" t="s">
        <v>17</v>
      </c>
      <c r="E68" s="31">
        <v>1</v>
      </c>
      <c r="F68" s="32"/>
      <c r="G68" s="33"/>
      <c r="H68" s="32"/>
      <c r="I68" s="33"/>
      <c r="J68" s="32"/>
      <c r="K68" s="33"/>
      <c r="L68" s="32"/>
      <c r="M68" s="33"/>
      <c r="N68" s="32"/>
      <c r="O68" s="33"/>
      <c r="P68" s="32"/>
      <c r="Q68" s="33"/>
      <c r="R68" s="32"/>
      <c r="S68" s="33"/>
      <c r="T68" s="32"/>
      <c r="U68" s="33"/>
      <c r="V68" s="32"/>
      <c r="W68" s="33"/>
      <c r="X68" s="34">
        <f t="shared" si="8"/>
        <v>0</v>
      </c>
      <c r="Y68" s="31">
        <f t="shared" si="9"/>
        <v>0</v>
      </c>
    </row>
    <row r="69" spans="1:25" x14ac:dyDescent="0.25">
      <c r="A69" s="51">
        <v>67</v>
      </c>
      <c r="B69" s="47" t="s">
        <v>151</v>
      </c>
      <c r="C69" s="43" t="s">
        <v>213</v>
      </c>
      <c r="D69" s="55" t="s">
        <v>17</v>
      </c>
      <c r="E69" s="31">
        <v>1</v>
      </c>
      <c r="F69" s="32"/>
      <c r="G69" s="33"/>
      <c r="H69" s="32"/>
      <c r="I69" s="33"/>
      <c r="J69" s="32"/>
      <c r="K69" s="33"/>
      <c r="L69" s="32"/>
      <c r="M69" s="33"/>
      <c r="N69" s="32"/>
      <c r="O69" s="33"/>
      <c r="P69" s="32"/>
      <c r="Q69" s="33"/>
      <c r="R69" s="32"/>
      <c r="S69" s="33"/>
      <c r="T69" s="32"/>
      <c r="U69" s="33"/>
      <c r="V69" s="32"/>
      <c r="W69" s="33"/>
      <c r="X69" s="34">
        <f t="shared" si="8"/>
        <v>0</v>
      </c>
      <c r="Y69" s="31">
        <f t="shared" si="9"/>
        <v>0</v>
      </c>
    </row>
    <row r="70" spans="1:25" x14ac:dyDescent="0.25">
      <c r="A70" s="1">
        <v>68</v>
      </c>
      <c r="B70" s="47" t="s">
        <v>236</v>
      </c>
      <c r="C70" s="43" t="s">
        <v>121</v>
      </c>
      <c r="D70" s="55" t="s">
        <v>17</v>
      </c>
      <c r="E70" s="31">
        <v>1</v>
      </c>
      <c r="F70" s="32"/>
      <c r="G70" s="33"/>
      <c r="H70" s="32"/>
      <c r="I70" s="33"/>
      <c r="J70" s="32"/>
      <c r="K70" s="33"/>
      <c r="L70" s="32"/>
      <c r="M70" s="33"/>
      <c r="N70" s="32"/>
      <c r="O70" s="33"/>
      <c r="P70" s="32"/>
      <c r="Q70" s="33"/>
      <c r="R70" s="32"/>
      <c r="S70" s="33"/>
      <c r="T70" s="32"/>
      <c r="U70" s="33"/>
      <c r="V70" s="32"/>
      <c r="W70" s="33"/>
      <c r="X70" s="34">
        <f t="shared" si="8"/>
        <v>0</v>
      </c>
      <c r="Y70" s="31">
        <f t="shared" si="9"/>
        <v>0</v>
      </c>
    </row>
    <row r="71" spans="1:25" x14ac:dyDescent="0.25">
      <c r="A71" s="51">
        <v>69</v>
      </c>
      <c r="B71" s="47" t="s">
        <v>152</v>
      </c>
      <c r="C71" s="43" t="s">
        <v>237</v>
      </c>
      <c r="D71" s="55" t="s">
        <v>17</v>
      </c>
      <c r="E71" s="31">
        <v>1</v>
      </c>
      <c r="F71" s="32"/>
      <c r="G71" s="33"/>
      <c r="H71" s="32"/>
      <c r="I71" s="33"/>
      <c r="J71" s="32"/>
      <c r="K71" s="33"/>
      <c r="L71" s="32"/>
      <c r="M71" s="33"/>
      <c r="N71" s="32"/>
      <c r="O71" s="33"/>
      <c r="P71" s="32"/>
      <c r="Q71" s="33"/>
      <c r="R71" s="32"/>
      <c r="S71" s="33"/>
      <c r="T71" s="32"/>
      <c r="U71" s="33"/>
      <c r="V71" s="32"/>
      <c r="W71" s="33"/>
      <c r="X71" s="34">
        <f t="shared" si="8"/>
        <v>0</v>
      </c>
      <c r="Y71" s="31">
        <f t="shared" si="9"/>
        <v>0</v>
      </c>
    </row>
    <row r="72" spans="1:25" x14ac:dyDescent="0.25">
      <c r="A72" s="1">
        <v>70</v>
      </c>
      <c r="B72" s="47" t="s">
        <v>31</v>
      </c>
      <c r="C72" s="43" t="s">
        <v>212</v>
      </c>
      <c r="D72" s="55" t="s">
        <v>18</v>
      </c>
      <c r="E72" s="31">
        <v>1</v>
      </c>
      <c r="F72" s="32"/>
      <c r="G72" s="33"/>
      <c r="H72" s="32"/>
      <c r="I72" s="33"/>
      <c r="J72" s="32"/>
      <c r="K72" s="33"/>
      <c r="L72" s="32"/>
      <c r="M72" s="33"/>
      <c r="N72" s="32"/>
      <c r="O72" s="33"/>
      <c r="P72" s="32"/>
      <c r="Q72" s="33"/>
      <c r="R72" s="32"/>
      <c r="S72" s="33"/>
      <c r="T72" s="32"/>
      <c r="U72" s="33"/>
      <c r="V72" s="32"/>
      <c r="W72" s="33"/>
      <c r="X72" s="34">
        <f t="shared" si="8"/>
        <v>0</v>
      </c>
      <c r="Y72" s="31">
        <f t="shared" si="9"/>
        <v>0</v>
      </c>
    </row>
    <row r="73" spans="1:25" x14ac:dyDescent="0.25">
      <c r="A73" s="51">
        <v>71</v>
      </c>
      <c r="B73" s="47" t="s">
        <v>153</v>
      </c>
      <c r="C73" s="43" t="s">
        <v>211</v>
      </c>
      <c r="D73" s="55">
        <v>6</v>
      </c>
      <c r="E73" s="31">
        <v>1</v>
      </c>
      <c r="F73" s="32"/>
      <c r="G73" s="33"/>
      <c r="H73" s="32"/>
      <c r="I73" s="33"/>
      <c r="J73" s="32"/>
      <c r="K73" s="33"/>
      <c r="L73" s="32"/>
      <c r="M73" s="33"/>
      <c r="N73" s="32"/>
      <c r="O73" s="33"/>
      <c r="P73" s="32"/>
      <c r="Q73" s="33"/>
      <c r="R73" s="32"/>
      <c r="S73" s="33"/>
      <c r="T73" s="32"/>
      <c r="U73" s="33"/>
      <c r="V73" s="32"/>
      <c r="W73" s="33"/>
      <c r="X73" s="34">
        <f t="shared" si="8"/>
        <v>0</v>
      </c>
      <c r="Y73" s="31">
        <f t="shared" si="9"/>
        <v>0</v>
      </c>
    </row>
    <row r="74" spans="1:25" x14ac:dyDescent="0.25">
      <c r="A74" s="1">
        <v>72</v>
      </c>
      <c r="B74" s="47" t="s">
        <v>49</v>
      </c>
      <c r="C74" s="43" t="s">
        <v>210</v>
      </c>
      <c r="D74" s="55">
        <v>4</v>
      </c>
      <c r="E74" s="31">
        <v>1</v>
      </c>
      <c r="F74" s="32"/>
      <c r="G74" s="33"/>
      <c r="H74" s="32"/>
      <c r="I74" s="33"/>
      <c r="J74" s="32"/>
      <c r="K74" s="33"/>
      <c r="L74" s="32"/>
      <c r="M74" s="33"/>
      <c r="N74" s="32"/>
      <c r="O74" s="33"/>
      <c r="P74" s="32"/>
      <c r="Q74" s="33"/>
      <c r="R74" s="32"/>
      <c r="S74" s="33"/>
      <c r="T74" s="32"/>
      <c r="U74" s="33"/>
      <c r="V74" s="32"/>
      <c r="W74" s="33"/>
      <c r="X74" s="34">
        <f t="shared" si="8"/>
        <v>0</v>
      </c>
      <c r="Y74" s="31">
        <f t="shared" si="9"/>
        <v>0</v>
      </c>
    </row>
    <row r="75" spans="1:25" x14ac:dyDescent="0.25">
      <c r="A75" s="51">
        <v>73</v>
      </c>
      <c r="B75" s="47" t="s">
        <v>154</v>
      </c>
      <c r="C75" s="43" t="s">
        <v>155</v>
      </c>
      <c r="D75" s="55" t="s">
        <v>17</v>
      </c>
      <c r="E75" s="31">
        <v>1</v>
      </c>
      <c r="F75" s="32"/>
      <c r="G75" s="33"/>
      <c r="H75" s="32"/>
      <c r="I75" s="33"/>
      <c r="J75" s="32"/>
      <c r="K75" s="33"/>
      <c r="L75" s="32"/>
      <c r="M75" s="33"/>
      <c r="N75" s="32"/>
      <c r="O75" s="33"/>
      <c r="P75" s="32"/>
      <c r="Q75" s="33"/>
      <c r="R75" s="32"/>
      <c r="S75" s="33"/>
      <c r="T75" s="32"/>
      <c r="U75" s="33"/>
      <c r="V75" s="32"/>
      <c r="W75" s="33"/>
      <c r="X75" s="34">
        <f t="shared" si="8"/>
        <v>0</v>
      </c>
      <c r="Y75" s="31">
        <f t="shared" si="9"/>
        <v>0</v>
      </c>
    </row>
    <row r="76" spans="1:25" x14ac:dyDescent="0.25">
      <c r="A76" s="1">
        <v>74</v>
      </c>
      <c r="B76" s="47" t="s">
        <v>156</v>
      </c>
      <c r="C76" s="43" t="s">
        <v>157</v>
      </c>
      <c r="D76" s="55" t="s">
        <v>17</v>
      </c>
      <c r="E76" s="31">
        <v>1</v>
      </c>
      <c r="F76" s="32"/>
      <c r="G76" s="33"/>
      <c r="H76" s="32"/>
      <c r="I76" s="33"/>
      <c r="J76" s="32"/>
      <c r="K76" s="33"/>
      <c r="L76" s="32"/>
      <c r="M76" s="33"/>
      <c r="N76" s="32"/>
      <c r="O76" s="33"/>
      <c r="P76" s="32"/>
      <c r="Q76" s="33"/>
      <c r="R76" s="32"/>
      <c r="S76" s="33"/>
      <c r="T76" s="32"/>
      <c r="U76" s="33"/>
      <c r="V76" s="32"/>
      <c r="W76" s="33"/>
      <c r="X76" s="34">
        <f t="shared" si="8"/>
        <v>0</v>
      </c>
      <c r="Y76" s="31">
        <f t="shared" si="9"/>
        <v>0</v>
      </c>
    </row>
    <row r="77" spans="1:25" x14ac:dyDescent="0.25">
      <c r="A77" s="51">
        <v>75</v>
      </c>
      <c r="B77" s="47" t="s">
        <v>158</v>
      </c>
      <c r="C77" s="43" t="s">
        <v>209</v>
      </c>
      <c r="D77" s="55" t="s">
        <v>17</v>
      </c>
      <c r="E77" s="31">
        <v>1</v>
      </c>
      <c r="F77" s="32"/>
      <c r="G77" s="33"/>
      <c r="H77" s="32"/>
      <c r="I77" s="33"/>
      <c r="J77" s="32"/>
      <c r="K77" s="33"/>
      <c r="L77" s="32"/>
      <c r="M77" s="33"/>
      <c r="N77" s="32"/>
      <c r="O77" s="33"/>
      <c r="P77" s="32"/>
      <c r="Q77" s="33"/>
      <c r="R77" s="32"/>
      <c r="S77" s="33"/>
      <c r="T77" s="32"/>
      <c r="U77" s="33"/>
      <c r="V77" s="32"/>
      <c r="W77" s="33"/>
      <c r="X77" s="34">
        <f t="shared" si="8"/>
        <v>0</v>
      </c>
      <c r="Y77" s="31">
        <f t="shared" si="9"/>
        <v>0</v>
      </c>
    </row>
    <row r="78" spans="1:25" x14ac:dyDescent="0.25">
      <c r="A78" s="1">
        <v>76</v>
      </c>
      <c r="B78" s="47" t="s">
        <v>159</v>
      </c>
      <c r="C78" s="43" t="s">
        <v>208</v>
      </c>
      <c r="D78" s="55" t="s">
        <v>17</v>
      </c>
      <c r="E78" s="31">
        <v>1</v>
      </c>
      <c r="F78" s="32"/>
      <c r="G78" s="33"/>
      <c r="H78" s="32"/>
      <c r="I78" s="33"/>
      <c r="J78" s="32"/>
      <c r="K78" s="33"/>
      <c r="L78" s="32"/>
      <c r="M78" s="33"/>
      <c r="N78" s="32"/>
      <c r="O78" s="33"/>
      <c r="P78" s="32"/>
      <c r="Q78" s="33"/>
      <c r="R78" s="32"/>
      <c r="S78" s="33"/>
      <c r="T78" s="32"/>
      <c r="U78" s="33"/>
      <c r="V78" s="32"/>
      <c r="W78" s="33"/>
      <c r="X78" s="34">
        <f t="shared" si="8"/>
        <v>0</v>
      </c>
      <c r="Y78" s="31">
        <f t="shared" si="9"/>
        <v>0</v>
      </c>
    </row>
    <row r="79" spans="1:25" x14ac:dyDescent="0.25">
      <c r="A79" s="51">
        <v>77</v>
      </c>
      <c r="B79" s="47" t="s">
        <v>160</v>
      </c>
      <c r="C79" s="43" t="s">
        <v>201</v>
      </c>
      <c r="D79" s="55">
        <v>13</v>
      </c>
      <c r="E79" s="31">
        <v>1</v>
      </c>
      <c r="F79" s="32"/>
      <c r="G79" s="33"/>
      <c r="H79" s="32"/>
      <c r="I79" s="33"/>
      <c r="J79" s="32"/>
      <c r="K79" s="33"/>
      <c r="L79" s="32"/>
      <c r="M79" s="33"/>
      <c r="N79" s="32"/>
      <c r="O79" s="33"/>
      <c r="P79" s="32"/>
      <c r="Q79" s="33"/>
      <c r="R79" s="32"/>
      <c r="S79" s="33"/>
      <c r="T79" s="32"/>
      <c r="U79" s="33"/>
      <c r="V79" s="32"/>
      <c r="W79" s="33"/>
      <c r="X79" s="34">
        <f t="shared" si="8"/>
        <v>0</v>
      </c>
      <c r="Y79" s="31">
        <f t="shared" si="9"/>
        <v>0</v>
      </c>
    </row>
    <row r="80" spans="1:25" x14ac:dyDescent="0.25">
      <c r="A80" s="1">
        <v>78</v>
      </c>
      <c r="B80" s="47" t="s">
        <v>40</v>
      </c>
      <c r="C80" s="43" t="s">
        <v>41</v>
      </c>
      <c r="D80" s="55" t="s">
        <v>17</v>
      </c>
      <c r="E80" s="31">
        <v>1</v>
      </c>
      <c r="F80" s="32">
        <v>141</v>
      </c>
      <c r="G80" s="33">
        <v>205</v>
      </c>
      <c r="H80" s="32"/>
      <c r="I80" s="33"/>
      <c r="J80" s="32"/>
      <c r="K80" s="33"/>
      <c r="L80" s="32"/>
      <c r="M80" s="33"/>
      <c r="N80" s="32"/>
      <c r="O80" s="33"/>
      <c r="P80" s="32">
        <v>172</v>
      </c>
      <c r="Q80" s="33">
        <v>375</v>
      </c>
      <c r="R80" s="32"/>
      <c r="S80" s="33"/>
      <c r="T80" s="32">
        <v>57.1</v>
      </c>
      <c r="U80" s="33">
        <v>57.1</v>
      </c>
      <c r="V80" s="32"/>
      <c r="W80" s="33"/>
      <c r="X80" s="34">
        <f t="shared" si="8"/>
        <v>637.1</v>
      </c>
      <c r="Y80" s="31">
        <f t="shared" si="9"/>
        <v>26981.5</v>
      </c>
    </row>
    <row r="81" spans="1:25" x14ac:dyDescent="0.25">
      <c r="A81" s="51">
        <v>79</v>
      </c>
      <c r="B81" s="47" t="s">
        <v>161</v>
      </c>
      <c r="C81" s="43" t="s">
        <v>104</v>
      </c>
      <c r="D81" s="55" t="s">
        <v>17</v>
      </c>
      <c r="E81" s="31">
        <v>1</v>
      </c>
      <c r="F81" s="32"/>
      <c r="G81" s="33"/>
      <c r="H81" s="32"/>
      <c r="I81" s="33"/>
      <c r="J81" s="32"/>
      <c r="K81" s="33"/>
      <c r="L81" s="32"/>
      <c r="M81" s="33"/>
      <c r="N81" s="32"/>
      <c r="O81" s="33"/>
      <c r="P81" s="32"/>
      <c r="Q81" s="33"/>
      <c r="R81" s="32"/>
      <c r="S81" s="33"/>
      <c r="T81" s="32"/>
      <c r="U81" s="33"/>
      <c r="V81" s="32"/>
      <c r="W81" s="33"/>
      <c r="X81" s="34">
        <f t="shared" si="8"/>
        <v>0</v>
      </c>
      <c r="Y81" s="31">
        <f t="shared" si="9"/>
        <v>0</v>
      </c>
    </row>
    <row r="82" spans="1:25" x14ac:dyDescent="0.25">
      <c r="A82" s="1">
        <v>80</v>
      </c>
      <c r="B82" s="47" t="s">
        <v>162</v>
      </c>
      <c r="C82" s="43" t="s">
        <v>163</v>
      </c>
      <c r="D82" s="55" t="s">
        <v>17</v>
      </c>
      <c r="E82" s="31">
        <v>1</v>
      </c>
      <c r="F82" s="32"/>
      <c r="G82" s="33"/>
      <c r="H82" s="32"/>
      <c r="I82" s="33"/>
      <c r="J82" s="32"/>
      <c r="K82" s="33"/>
      <c r="L82" s="32"/>
      <c r="M82" s="33"/>
      <c r="N82" s="32"/>
      <c r="O82" s="33"/>
      <c r="P82" s="32"/>
      <c r="Q82" s="33"/>
      <c r="R82" s="32"/>
      <c r="S82" s="33"/>
      <c r="T82" s="32"/>
      <c r="U82" s="33"/>
      <c r="V82" s="32"/>
      <c r="W82" s="33"/>
      <c r="X82" s="34">
        <f t="shared" si="8"/>
        <v>0</v>
      </c>
      <c r="Y82" s="31">
        <f t="shared" si="9"/>
        <v>0</v>
      </c>
    </row>
    <row r="83" spans="1:25" x14ac:dyDescent="0.25">
      <c r="A83" s="51">
        <v>81</v>
      </c>
      <c r="B83" s="47" t="s">
        <v>60</v>
      </c>
      <c r="C83" s="43" t="s">
        <v>203</v>
      </c>
      <c r="D83" s="55" t="s">
        <v>17</v>
      </c>
      <c r="E83" s="31">
        <v>1</v>
      </c>
      <c r="F83" s="32"/>
      <c r="G83" s="33"/>
      <c r="H83" s="32"/>
      <c r="I83" s="33"/>
      <c r="J83" s="32"/>
      <c r="K83" s="33"/>
      <c r="L83" s="32"/>
      <c r="M83" s="33"/>
      <c r="N83" s="32"/>
      <c r="O83" s="33"/>
      <c r="P83" s="32"/>
      <c r="Q83" s="33"/>
      <c r="R83" s="32"/>
      <c r="S83" s="33"/>
      <c r="T83" s="32"/>
      <c r="U83" s="33"/>
      <c r="V83" s="32"/>
      <c r="W83" s="33"/>
      <c r="X83" s="34">
        <f t="shared" si="8"/>
        <v>0</v>
      </c>
      <c r="Y83" s="31">
        <f t="shared" si="9"/>
        <v>0</v>
      </c>
    </row>
    <row r="84" spans="1:25" x14ac:dyDescent="0.25">
      <c r="A84" s="1">
        <v>82</v>
      </c>
      <c r="B84" s="47"/>
      <c r="C84" s="43" t="s">
        <v>235</v>
      </c>
      <c r="D84" s="55">
        <v>8</v>
      </c>
      <c r="E84" s="31">
        <v>1</v>
      </c>
      <c r="F84" s="32">
        <v>29.56</v>
      </c>
      <c r="G84" s="33">
        <v>149</v>
      </c>
      <c r="H84" s="32"/>
      <c r="I84" s="33"/>
      <c r="J84" s="32"/>
      <c r="K84" s="33"/>
      <c r="L84" s="32"/>
      <c r="M84" s="33"/>
      <c r="N84" s="32">
        <v>19.46</v>
      </c>
      <c r="O84" s="33">
        <v>53</v>
      </c>
      <c r="P84" s="32">
        <v>49.7</v>
      </c>
      <c r="Q84" s="33">
        <v>104</v>
      </c>
      <c r="R84" s="32">
        <v>32.26</v>
      </c>
      <c r="S84" s="33">
        <v>202</v>
      </c>
      <c r="T84" s="32">
        <v>33.299999999999997</v>
      </c>
      <c r="U84" s="33">
        <v>43</v>
      </c>
      <c r="V84" s="32"/>
      <c r="W84" s="33"/>
      <c r="X84" s="34">
        <f t="shared" si="8"/>
        <v>551</v>
      </c>
      <c r="Y84" s="31">
        <f t="shared" si="9"/>
        <v>20665</v>
      </c>
    </row>
    <row r="85" spans="1:25" x14ac:dyDescent="0.25">
      <c r="A85" s="51">
        <v>83</v>
      </c>
      <c r="B85" s="47"/>
      <c r="C85" s="43" t="s">
        <v>202</v>
      </c>
      <c r="D85" s="55">
        <v>8</v>
      </c>
      <c r="E85" s="31">
        <v>1</v>
      </c>
      <c r="F85" s="32"/>
      <c r="G85" s="33"/>
      <c r="H85" s="32"/>
      <c r="I85" s="33"/>
      <c r="J85" s="32">
        <v>1054</v>
      </c>
      <c r="K85" s="33">
        <v>1054</v>
      </c>
      <c r="L85" s="32"/>
      <c r="M85" s="33"/>
      <c r="N85" s="32"/>
      <c r="O85" s="33"/>
      <c r="P85" s="32"/>
      <c r="Q85" s="33"/>
      <c r="R85" s="32"/>
      <c r="S85" s="33"/>
      <c r="T85" s="32"/>
      <c r="U85" s="33"/>
      <c r="V85" s="32"/>
      <c r="W85" s="33"/>
      <c r="X85" s="34">
        <f t="shared" si="8"/>
        <v>1054</v>
      </c>
      <c r="Y85" s="31">
        <f t="shared" si="9"/>
        <v>84320</v>
      </c>
    </row>
    <row r="86" spans="1:25" x14ac:dyDescent="0.25">
      <c r="A86" s="1">
        <v>84</v>
      </c>
      <c r="B86" s="47" t="s">
        <v>55</v>
      </c>
      <c r="C86" s="43" t="s">
        <v>164</v>
      </c>
      <c r="D86" s="55" t="s">
        <v>17</v>
      </c>
      <c r="E86" s="31">
        <v>1</v>
      </c>
      <c r="F86" s="32">
        <v>45.66</v>
      </c>
      <c r="G86" s="33">
        <v>45.66</v>
      </c>
      <c r="H86" s="32"/>
      <c r="I86" s="33"/>
      <c r="J86" s="32"/>
      <c r="K86" s="33"/>
      <c r="L86" s="32"/>
      <c r="M86" s="33"/>
      <c r="N86" s="32">
        <v>20.100000000000001</v>
      </c>
      <c r="O86" s="33">
        <v>684</v>
      </c>
      <c r="P86" s="32">
        <v>119</v>
      </c>
      <c r="Q86" s="33">
        <v>1881</v>
      </c>
      <c r="R86" s="32">
        <v>29.14</v>
      </c>
      <c r="S86" s="33">
        <v>29.14</v>
      </c>
      <c r="T86" s="32">
        <v>56.12</v>
      </c>
      <c r="U86" s="33">
        <v>410</v>
      </c>
      <c r="V86" s="32"/>
      <c r="W86" s="33"/>
      <c r="X86" s="34">
        <f t="shared" si="8"/>
        <v>3049.7999999999997</v>
      </c>
      <c r="Y86" s="31">
        <f t="shared" si="9"/>
        <v>46208.1</v>
      </c>
    </row>
    <row r="87" spans="1:25" x14ac:dyDescent="0.25">
      <c r="A87" s="51">
        <v>85</v>
      </c>
      <c r="B87" s="47" t="s">
        <v>42</v>
      </c>
      <c r="C87" s="43" t="s">
        <v>165</v>
      </c>
      <c r="D87" s="55" t="s">
        <v>17</v>
      </c>
      <c r="E87" s="31">
        <v>1</v>
      </c>
      <c r="F87" s="32"/>
      <c r="G87" s="33"/>
      <c r="H87" s="32"/>
      <c r="I87" s="33"/>
      <c r="J87" s="32"/>
      <c r="K87" s="33"/>
      <c r="L87" s="32"/>
      <c r="M87" s="33"/>
      <c r="N87" s="32"/>
      <c r="O87" s="33"/>
      <c r="P87" s="32"/>
      <c r="Q87" s="33"/>
      <c r="R87" s="32"/>
      <c r="S87" s="33"/>
      <c r="T87" s="32"/>
      <c r="U87" s="33"/>
      <c r="V87" s="32"/>
      <c r="W87" s="33"/>
      <c r="X87" s="34">
        <f t="shared" si="8"/>
        <v>0</v>
      </c>
      <c r="Y87" s="31">
        <f t="shared" si="9"/>
        <v>0</v>
      </c>
    </row>
    <row r="88" spans="1:25" x14ac:dyDescent="0.25">
      <c r="A88" s="1">
        <v>86</v>
      </c>
      <c r="B88" s="47" t="s">
        <v>166</v>
      </c>
      <c r="C88" s="43" t="s">
        <v>167</v>
      </c>
      <c r="D88" s="55" t="s">
        <v>18</v>
      </c>
      <c r="E88" s="31">
        <v>1</v>
      </c>
      <c r="F88" s="32"/>
      <c r="G88" s="33"/>
      <c r="H88" s="32"/>
      <c r="I88" s="33"/>
      <c r="J88" s="32"/>
      <c r="K88" s="33"/>
      <c r="L88" s="32"/>
      <c r="M88" s="33"/>
      <c r="N88" s="32"/>
      <c r="O88" s="33"/>
      <c r="P88" s="32"/>
      <c r="Q88" s="33"/>
      <c r="R88" s="32"/>
      <c r="S88" s="33"/>
      <c r="T88" s="32"/>
      <c r="U88" s="33"/>
      <c r="V88" s="32"/>
      <c r="W88" s="33"/>
      <c r="X88" s="34">
        <f t="shared" si="8"/>
        <v>0</v>
      </c>
      <c r="Y88" s="31">
        <f t="shared" si="9"/>
        <v>0</v>
      </c>
    </row>
    <row r="89" spans="1:25" x14ac:dyDescent="0.25">
      <c r="A89" s="51">
        <v>87</v>
      </c>
      <c r="B89" s="66" t="s">
        <v>44</v>
      </c>
      <c r="C89" s="43" t="s">
        <v>168</v>
      </c>
      <c r="D89" s="55" t="s">
        <v>17</v>
      </c>
      <c r="E89" s="31">
        <v>1</v>
      </c>
      <c r="F89" s="32"/>
      <c r="G89" s="33"/>
      <c r="H89" s="32"/>
      <c r="I89" s="33"/>
      <c r="J89" s="32"/>
      <c r="K89" s="33"/>
      <c r="L89" s="32"/>
      <c r="M89" s="33"/>
      <c r="N89" s="32">
        <v>18.739999999999998</v>
      </c>
      <c r="O89" s="33">
        <v>53</v>
      </c>
      <c r="P89" s="32"/>
      <c r="Q89" s="33"/>
      <c r="R89" s="32"/>
      <c r="S89" s="33"/>
      <c r="T89" s="32"/>
      <c r="U89" s="33"/>
      <c r="V89" s="32"/>
      <c r="W89" s="33"/>
      <c r="X89" s="34">
        <f t="shared" ref="X89:X121" si="10">G89+I89+K89+M89+O89+Q89+S89+U89+W89</f>
        <v>53</v>
      </c>
      <c r="Y89" s="31">
        <f t="shared" ref="Y89:Y121" si="11">(G89*100+I89*200+K89*80+M89*80+O89*10+Q89*15+S89*15+U89*15+W89*300)*E89</f>
        <v>530</v>
      </c>
    </row>
    <row r="90" spans="1:25" x14ac:dyDescent="0.25">
      <c r="A90" s="1">
        <v>88</v>
      </c>
      <c r="B90" s="47" t="s">
        <v>45</v>
      </c>
      <c r="C90" s="43" t="s">
        <v>169</v>
      </c>
      <c r="D90" s="55" t="s">
        <v>18</v>
      </c>
      <c r="E90" s="31">
        <v>1</v>
      </c>
      <c r="F90" s="32"/>
      <c r="G90" s="33"/>
      <c r="H90" s="32"/>
      <c r="I90" s="33"/>
      <c r="J90" s="32"/>
      <c r="K90" s="33"/>
      <c r="L90" s="32"/>
      <c r="M90" s="33"/>
      <c r="N90" s="32"/>
      <c r="O90" s="33"/>
      <c r="P90" s="32"/>
      <c r="Q90" s="33"/>
      <c r="R90" s="32">
        <v>29</v>
      </c>
      <c r="S90" s="33">
        <v>169</v>
      </c>
      <c r="T90" s="32"/>
      <c r="U90" s="33"/>
      <c r="V90" s="32"/>
      <c r="W90" s="33"/>
      <c r="X90" s="34">
        <f t="shared" si="10"/>
        <v>169</v>
      </c>
      <c r="Y90" s="31">
        <f t="shared" si="11"/>
        <v>2535</v>
      </c>
    </row>
    <row r="91" spans="1:25" x14ac:dyDescent="0.25">
      <c r="A91" s="51">
        <v>89</v>
      </c>
      <c r="B91" s="47" t="s">
        <v>170</v>
      </c>
      <c r="C91" s="43" t="s">
        <v>171</v>
      </c>
      <c r="D91" s="55" t="s">
        <v>17</v>
      </c>
      <c r="E91" s="31">
        <v>1</v>
      </c>
      <c r="F91" s="32"/>
      <c r="G91" s="33"/>
      <c r="H91" s="32"/>
      <c r="I91" s="33"/>
      <c r="J91" s="32"/>
      <c r="K91" s="33"/>
      <c r="L91" s="32"/>
      <c r="M91" s="33"/>
      <c r="N91" s="32"/>
      <c r="O91" s="33"/>
      <c r="P91" s="32"/>
      <c r="Q91" s="33"/>
      <c r="R91" s="32"/>
      <c r="S91" s="33"/>
      <c r="T91" s="32"/>
      <c r="U91" s="33"/>
      <c r="V91" s="32"/>
      <c r="W91" s="33"/>
      <c r="X91" s="34">
        <f t="shared" si="10"/>
        <v>0</v>
      </c>
      <c r="Y91" s="31">
        <f t="shared" si="11"/>
        <v>0</v>
      </c>
    </row>
    <row r="92" spans="1:25" x14ac:dyDescent="0.25">
      <c r="A92" s="1">
        <v>90</v>
      </c>
      <c r="B92" s="47"/>
      <c r="C92" s="43" t="s">
        <v>59</v>
      </c>
      <c r="D92" s="55" t="s">
        <v>17</v>
      </c>
      <c r="E92" s="31">
        <v>1</v>
      </c>
      <c r="F92" s="32"/>
      <c r="G92" s="33"/>
      <c r="H92" s="32"/>
      <c r="I92" s="33"/>
      <c r="J92" s="32"/>
      <c r="K92" s="33"/>
      <c r="L92" s="32"/>
      <c r="M92" s="33"/>
      <c r="N92" s="32"/>
      <c r="O92" s="33"/>
      <c r="P92" s="32"/>
      <c r="Q92" s="33"/>
      <c r="R92" s="32"/>
      <c r="S92" s="33"/>
      <c r="T92" s="32"/>
      <c r="U92" s="33"/>
      <c r="V92" s="32"/>
      <c r="W92" s="33"/>
      <c r="X92" s="34">
        <f t="shared" si="10"/>
        <v>0</v>
      </c>
      <c r="Y92" s="31">
        <f t="shared" si="11"/>
        <v>0</v>
      </c>
    </row>
    <row r="93" spans="1:25" x14ac:dyDescent="0.25">
      <c r="A93" s="51">
        <v>91</v>
      </c>
      <c r="B93" s="47"/>
      <c r="C93" s="43" t="s">
        <v>172</v>
      </c>
      <c r="D93" s="55" t="s">
        <v>17</v>
      </c>
      <c r="E93" s="31">
        <v>1</v>
      </c>
      <c r="F93" s="32"/>
      <c r="G93" s="33"/>
      <c r="H93" s="32"/>
      <c r="I93" s="33"/>
      <c r="J93" s="32"/>
      <c r="K93" s="33"/>
      <c r="L93" s="32"/>
      <c r="M93" s="33"/>
      <c r="N93" s="32"/>
      <c r="O93" s="33"/>
      <c r="P93" s="32"/>
      <c r="Q93" s="33"/>
      <c r="R93" s="32"/>
      <c r="S93" s="33"/>
      <c r="T93" s="32"/>
      <c r="U93" s="33"/>
      <c r="V93" s="32"/>
      <c r="W93" s="33"/>
      <c r="X93" s="34">
        <f t="shared" si="10"/>
        <v>0</v>
      </c>
      <c r="Y93" s="31">
        <f t="shared" si="11"/>
        <v>0</v>
      </c>
    </row>
    <row r="94" spans="1:25" x14ac:dyDescent="0.25">
      <c r="A94" s="1">
        <v>92</v>
      </c>
      <c r="B94" s="47"/>
      <c r="C94" s="43" t="s">
        <v>173</v>
      </c>
      <c r="D94" s="55" t="s">
        <v>18</v>
      </c>
      <c r="E94" s="31">
        <v>1</v>
      </c>
      <c r="F94" s="32"/>
      <c r="G94" s="33"/>
      <c r="H94" s="32"/>
      <c r="I94" s="33"/>
      <c r="J94" s="32"/>
      <c r="K94" s="33"/>
      <c r="L94" s="32"/>
      <c r="M94" s="33"/>
      <c r="N94" s="32"/>
      <c r="O94" s="33"/>
      <c r="P94" s="32"/>
      <c r="Q94" s="33"/>
      <c r="R94" s="32"/>
      <c r="S94" s="33"/>
      <c r="T94" s="32"/>
      <c r="U94" s="33"/>
      <c r="V94" s="32"/>
      <c r="W94" s="33"/>
      <c r="X94" s="34">
        <f t="shared" si="10"/>
        <v>0</v>
      </c>
      <c r="Y94" s="31">
        <f t="shared" si="11"/>
        <v>0</v>
      </c>
    </row>
    <row r="95" spans="1:25" x14ac:dyDescent="0.25">
      <c r="A95" s="51">
        <v>93</v>
      </c>
      <c r="B95" s="47"/>
      <c r="C95" s="43" t="s">
        <v>54</v>
      </c>
      <c r="D95" s="55" t="s">
        <v>18</v>
      </c>
      <c r="E95" s="31">
        <v>1</v>
      </c>
      <c r="F95" s="32"/>
      <c r="G95" s="33"/>
      <c r="H95" s="32"/>
      <c r="I95" s="33"/>
      <c r="J95" s="32"/>
      <c r="K95" s="33"/>
      <c r="L95" s="32"/>
      <c r="M95" s="33"/>
      <c r="N95" s="32"/>
      <c r="O95" s="33"/>
      <c r="P95" s="32"/>
      <c r="Q95" s="33"/>
      <c r="R95" s="32"/>
      <c r="S95" s="33"/>
      <c r="T95" s="32"/>
      <c r="U95" s="33"/>
      <c r="V95" s="32"/>
      <c r="W95" s="33"/>
      <c r="X95" s="34">
        <f t="shared" si="10"/>
        <v>0</v>
      </c>
      <c r="Y95" s="31">
        <f t="shared" si="11"/>
        <v>0</v>
      </c>
    </row>
    <row r="96" spans="1:25" x14ac:dyDescent="0.25">
      <c r="A96" s="1">
        <v>94</v>
      </c>
      <c r="B96" s="47"/>
      <c r="C96" s="43" t="s">
        <v>52</v>
      </c>
      <c r="D96" s="55" t="s">
        <v>17</v>
      </c>
      <c r="E96" s="31">
        <v>1</v>
      </c>
      <c r="F96" s="32">
        <v>64.040000000000006</v>
      </c>
      <c r="G96" s="33">
        <v>562</v>
      </c>
      <c r="H96" s="32"/>
      <c r="I96" s="33"/>
      <c r="J96" s="32"/>
      <c r="K96" s="33"/>
      <c r="L96" s="32"/>
      <c r="M96" s="33"/>
      <c r="N96" s="32"/>
      <c r="O96" s="33"/>
      <c r="P96" s="32">
        <v>39.9</v>
      </c>
      <c r="Q96" s="33">
        <v>39.9</v>
      </c>
      <c r="R96" s="32"/>
      <c r="S96" s="33"/>
      <c r="T96" s="32"/>
      <c r="U96" s="33"/>
      <c r="V96" s="32"/>
      <c r="W96" s="33"/>
      <c r="X96" s="34">
        <f t="shared" si="10"/>
        <v>601.9</v>
      </c>
      <c r="Y96" s="31">
        <f t="shared" si="11"/>
        <v>56798.5</v>
      </c>
    </row>
    <row r="97" spans="1:25" x14ac:dyDescent="0.25">
      <c r="A97" s="51">
        <v>95</v>
      </c>
      <c r="B97" s="47"/>
      <c r="C97" s="43" t="s">
        <v>53</v>
      </c>
      <c r="D97" s="55" t="s">
        <v>18</v>
      </c>
      <c r="E97" s="31">
        <v>1</v>
      </c>
      <c r="F97" s="32"/>
      <c r="G97" s="33"/>
      <c r="H97" s="32"/>
      <c r="I97" s="33"/>
      <c r="J97" s="32"/>
      <c r="K97" s="33"/>
      <c r="L97" s="32"/>
      <c r="M97" s="33"/>
      <c r="N97" s="32"/>
      <c r="O97" s="33"/>
      <c r="P97" s="32"/>
      <c r="Q97" s="33"/>
      <c r="R97" s="32"/>
      <c r="S97" s="33"/>
      <c r="T97" s="32"/>
      <c r="U97" s="33"/>
      <c r="V97" s="32"/>
      <c r="W97" s="33"/>
      <c r="X97" s="34">
        <f t="shared" si="10"/>
        <v>0</v>
      </c>
      <c r="Y97" s="31">
        <f t="shared" si="11"/>
        <v>0</v>
      </c>
    </row>
    <row r="98" spans="1:25" x14ac:dyDescent="0.25">
      <c r="A98" s="1">
        <v>96</v>
      </c>
      <c r="B98" s="47" t="s">
        <v>58</v>
      </c>
      <c r="C98" s="43" t="s">
        <v>164</v>
      </c>
      <c r="D98" s="55" t="s">
        <v>17</v>
      </c>
      <c r="E98" s="31">
        <v>1</v>
      </c>
      <c r="F98" s="32">
        <v>112</v>
      </c>
      <c r="G98" s="33">
        <v>112</v>
      </c>
      <c r="H98" s="32"/>
      <c r="I98" s="33"/>
      <c r="J98" s="32"/>
      <c r="K98" s="33"/>
      <c r="L98" s="32"/>
      <c r="M98" s="33"/>
      <c r="N98" s="32"/>
      <c r="O98" s="33"/>
      <c r="P98" s="32"/>
      <c r="Q98" s="33"/>
      <c r="R98" s="32"/>
      <c r="S98" s="33"/>
      <c r="T98" s="32"/>
      <c r="U98" s="33"/>
      <c r="V98" s="32"/>
      <c r="W98" s="33"/>
      <c r="X98" s="34">
        <f t="shared" si="10"/>
        <v>112</v>
      </c>
      <c r="Y98" s="31">
        <f t="shared" si="11"/>
        <v>11200</v>
      </c>
    </row>
    <row r="99" spans="1:25" x14ac:dyDescent="0.25">
      <c r="A99" s="51">
        <v>97</v>
      </c>
      <c r="B99" s="47" t="s">
        <v>57</v>
      </c>
      <c r="C99" s="43" t="s">
        <v>207</v>
      </c>
      <c r="D99" s="55" t="s">
        <v>18</v>
      </c>
      <c r="E99" s="31">
        <v>1</v>
      </c>
      <c r="F99" s="32">
        <v>47</v>
      </c>
      <c r="G99" s="33">
        <v>47</v>
      </c>
      <c r="H99" s="32"/>
      <c r="I99" s="33"/>
      <c r="J99" s="32"/>
      <c r="K99" s="33"/>
      <c r="L99" s="32"/>
      <c r="M99" s="33"/>
      <c r="N99" s="32"/>
      <c r="O99" s="33"/>
      <c r="P99" s="32"/>
      <c r="Q99" s="33"/>
      <c r="R99" s="32"/>
      <c r="S99" s="33"/>
      <c r="T99" s="32"/>
      <c r="U99" s="33"/>
      <c r="V99" s="32"/>
      <c r="W99" s="33"/>
      <c r="X99" s="34">
        <f t="shared" si="10"/>
        <v>47</v>
      </c>
      <c r="Y99" s="31">
        <f t="shared" si="11"/>
        <v>4700</v>
      </c>
    </row>
    <row r="100" spans="1:25" x14ac:dyDescent="0.25">
      <c r="A100" s="1">
        <v>98</v>
      </c>
      <c r="B100" s="47" t="s">
        <v>48</v>
      </c>
      <c r="C100" s="43" t="s">
        <v>234</v>
      </c>
      <c r="D100" s="55" t="s">
        <v>17</v>
      </c>
      <c r="E100" s="31">
        <v>1</v>
      </c>
      <c r="F100" s="32"/>
      <c r="G100" s="33"/>
      <c r="H100" s="32"/>
      <c r="I100" s="33"/>
      <c r="J100" s="32"/>
      <c r="K100" s="33"/>
      <c r="L100" s="32"/>
      <c r="M100" s="33"/>
      <c r="N100" s="32"/>
      <c r="O100" s="33"/>
      <c r="P100" s="32"/>
      <c r="Q100" s="33"/>
      <c r="R100" s="32"/>
      <c r="S100" s="33"/>
      <c r="T100" s="32"/>
      <c r="U100" s="33"/>
      <c r="V100" s="32"/>
      <c r="W100" s="33"/>
      <c r="X100" s="34">
        <f t="shared" si="10"/>
        <v>0</v>
      </c>
      <c r="Y100" s="31">
        <f t="shared" si="11"/>
        <v>0</v>
      </c>
    </row>
    <row r="101" spans="1:25" x14ac:dyDescent="0.25">
      <c r="A101" s="51">
        <v>99</v>
      </c>
      <c r="B101" s="47" t="s">
        <v>174</v>
      </c>
      <c r="C101" s="43" t="s">
        <v>46</v>
      </c>
      <c r="D101" s="55">
        <v>11</v>
      </c>
      <c r="E101" s="31">
        <v>1</v>
      </c>
      <c r="F101" s="32"/>
      <c r="G101" s="33"/>
      <c r="H101" s="32"/>
      <c r="I101" s="33"/>
      <c r="J101" s="32"/>
      <c r="K101" s="33"/>
      <c r="L101" s="32"/>
      <c r="M101" s="33"/>
      <c r="N101" s="32"/>
      <c r="O101" s="33"/>
      <c r="P101" s="32"/>
      <c r="Q101" s="33"/>
      <c r="R101" s="32"/>
      <c r="S101" s="33"/>
      <c r="T101" s="32"/>
      <c r="U101" s="33"/>
      <c r="V101" s="32"/>
      <c r="W101" s="33"/>
      <c r="X101" s="34">
        <f t="shared" si="10"/>
        <v>0</v>
      </c>
      <c r="Y101" s="31">
        <f t="shared" si="11"/>
        <v>0</v>
      </c>
    </row>
    <row r="102" spans="1:25" x14ac:dyDescent="0.25">
      <c r="A102" s="1">
        <v>100</v>
      </c>
      <c r="B102" s="47" t="s">
        <v>139</v>
      </c>
      <c r="C102" s="43" t="s">
        <v>47</v>
      </c>
      <c r="D102" s="55">
        <v>7</v>
      </c>
      <c r="E102" s="31">
        <v>1</v>
      </c>
      <c r="F102" s="32"/>
      <c r="G102" s="33"/>
      <c r="H102" s="32"/>
      <c r="I102" s="33"/>
      <c r="J102" s="32"/>
      <c r="K102" s="33"/>
      <c r="L102" s="32"/>
      <c r="M102" s="33"/>
      <c r="N102" s="32"/>
      <c r="O102" s="33"/>
      <c r="P102" s="32"/>
      <c r="Q102" s="33"/>
      <c r="R102" s="32"/>
      <c r="S102" s="33"/>
      <c r="T102" s="32"/>
      <c r="U102" s="33"/>
      <c r="V102" s="32"/>
      <c r="W102" s="33"/>
      <c r="X102" s="34">
        <f t="shared" si="10"/>
        <v>0</v>
      </c>
      <c r="Y102" s="31">
        <f t="shared" si="11"/>
        <v>0</v>
      </c>
    </row>
    <row r="103" spans="1:25" x14ac:dyDescent="0.25">
      <c r="A103" s="51">
        <v>101</v>
      </c>
      <c r="B103" s="47" t="s">
        <v>175</v>
      </c>
      <c r="C103" s="43" t="s">
        <v>176</v>
      </c>
      <c r="D103" s="55" t="s">
        <v>17</v>
      </c>
      <c r="E103" s="31">
        <v>1</v>
      </c>
      <c r="F103" s="32"/>
      <c r="G103" s="33"/>
      <c r="H103" s="32"/>
      <c r="I103" s="33"/>
      <c r="J103" s="32"/>
      <c r="K103" s="33"/>
      <c r="L103" s="32"/>
      <c r="M103" s="33"/>
      <c r="N103" s="32"/>
      <c r="O103" s="33"/>
      <c r="P103" s="32"/>
      <c r="Q103" s="33"/>
      <c r="R103" s="32"/>
      <c r="S103" s="33"/>
      <c r="T103" s="32"/>
      <c r="U103" s="33"/>
      <c r="V103" s="32"/>
      <c r="W103" s="33"/>
      <c r="X103" s="34">
        <f t="shared" si="10"/>
        <v>0</v>
      </c>
      <c r="Y103" s="31">
        <f t="shared" si="11"/>
        <v>0</v>
      </c>
    </row>
    <row r="104" spans="1:25" x14ac:dyDescent="0.25">
      <c r="A104" s="1">
        <v>102</v>
      </c>
      <c r="B104" s="47"/>
      <c r="C104" s="43" t="s">
        <v>177</v>
      </c>
      <c r="D104" s="55" t="s">
        <v>18</v>
      </c>
      <c r="E104" s="31">
        <v>1</v>
      </c>
      <c r="F104" s="32"/>
      <c r="G104" s="33"/>
      <c r="H104" s="32"/>
      <c r="I104" s="33"/>
      <c r="J104" s="32"/>
      <c r="K104" s="33"/>
      <c r="L104" s="32"/>
      <c r="M104" s="33"/>
      <c r="N104" s="32"/>
      <c r="O104" s="33"/>
      <c r="P104" s="32"/>
      <c r="Q104" s="33"/>
      <c r="R104" s="32"/>
      <c r="S104" s="33"/>
      <c r="T104" s="32"/>
      <c r="U104" s="33"/>
      <c r="V104" s="32"/>
      <c r="W104" s="33"/>
      <c r="X104" s="34">
        <f t="shared" si="10"/>
        <v>0</v>
      </c>
      <c r="Y104" s="31">
        <f t="shared" si="11"/>
        <v>0</v>
      </c>
    </row>
    <row r="105" spans="1:25" x14ac:dyDescent="0.25">
      <c r="A105" s="51">
        <v>103</v>
      </c>
      <c r="B105" s="47" t="s">
        <v>178</v>
      </c>
      <c r="C105" s="43" t="s">
        <v>179</v>
      </c>
      <c r="D105" s="55" t="s">
        <v>17</v>
      </c>
      <c r="E105" s="31">
        <v>1</v>
      </c>
      <c r="F105" s="32"/>
      <c r="G105" s="33"/>
      <c r="H105" s="32"/>
      <c r="I105" s="33"/>
      <c r="J105" s="32"/>
      <c r="K105" s="33"/>
      <c r="L105" s="32"/>
      <c r="M105" s="33"/>
      <c r="N105" s="32"/>
      <c r="O105" s="33"/>
      <c r="P105" s="32"/>
      <c r="Q105" s="33"/>
      <c r="R105" s="32"/>
      <c r="S105" s="33"/>
      <c r="T105" s="32"/>
      <c r="U105" s="33"/>
      <c r="V105" s="32"/>
      <c r="W105" s="33"/>
      <c r="X105" s="34">
        <f t="shared" si="10"/>
        <v>0</v>
      </c>
      <c r="Y105" s="31">
        <f t="shared" si="11"/>
        <v>0</v>
      </c>
    </row>
    <row r="106" spans="1:25" x14ac:dyDescent="0.25">
      <c r="A106" s="1">
        <v>104</v>
      </c>
      <c r="B106" s="47" t="s">
        <v>180</v>
      </c>
      <c r="C106" s="43" t="s">
        <v>180</v>
      </c>
      <c r="D106" s="55" t="s">
        <v>18</v>
      </c>
      <c r="E106" s="31">
        <v>1</v>
      </c>
      <c r="F106" s="32"/>
      <c r="G106" s="33"/>
      <c r="H106" s="32"/>
      <c r="I106" s="33"/>
      <c r="J106" s="32"/>
      <c r="K106" s="33"/>
      <c r="L106" s="32"/>
      <c r="M106" s="33"/>
      <c r="N106" s="32"/>
      <c r="O106" s="33"/>
      <c r="P106" s="32"/>
      <c r="Q106" s="33"/>
      <c r="R106" s="32"/>
      <c r="S106" s="33"/>
      <c r="T106" s="32"/>
      <c r="U106" s="33"/>
      <c r="V106" s="32"/>
      <c r="W106" s="33"/>
      <c r="X106" s="34">
        <f t="shared" si="10"/>
        <v>0</v>
      </c>
      <c r="Y106" s="31">
        <f t="shared" si="11"/>
        <v>0</v>
      </c>
    </row>
    <row r="107" spans="1:25" x14ac:dyDescent="0.25">
      <c r="A107" s="51">
        <v>105</v>
      </c>
      <c r="B107" s="47" t="s">
        <v>181</v>
      </c>
      <c r="C107" s="43" t="s">
        <v>206</v>
      </c>
      <c r="D107" s="55" t="s">
        <v>17</v>
      </c>
      <c r="E107" s="31">
        <v>1</v>
      </c>
      <c r="F107" s="32"/>
      <c r="G107" s="33"/>
      <c r="H107" s="32"/>
      <c r="I107" s="33"/>
      <c r="J107" s="32"/>
      <c r="K107" s="33"/>
      <c r="L107" s="32"/>
      <c r="M107" s="33"/>
      <c r="N107" s="32"/>
      <c r="O107" s="33"/>
      <c r="P107" s="32"/>
      <c r="Q107" s="33"/>
      <c r="R107" s="32"/>
      <c r="S107" s="33"/>
      <c r="T107" s="32"/>
      <c r="U107" s="33"/>
      <c r="V107" s="32"/>
      <c r="W107" s="33"/>
      <c r="X107" s="34">
        <f t="shared" si="10"/>
        <v>0</v>
      </c>
      <c r="Y107" s="31">
        <f t="shared" si="11"/>
        <v>0</v>
      </c>
    </row>
    <row r="108" spans="1:25" x14ac:dyDescent="0.25">
      <c r="A108" s="1">
        <v>106</v>
      </c>
      <c r="B108" s="47" t="s">
        <v>29</v>
      </c>
      <c r="C108" s="43" t="s">
        <v>228</v>
      </c>
      <c r="D108" s="55" t="s">
        <v>17</v>
      </c>
      <c r="E108" s="31">
        <v>1</v>
      </c>
      <c r="F108" s="32"/>
      <c r="G108" s="33"/>
      <c r="H108" s="32"/>
      <c r="I108" s="33"/>
      <c r="J108" s="32"/>
      <c r="K108" s="33"/>
      <c r="L108" s="32"/>
      <c r="M108" s="33"/>
      <c r="N108" s="32"/>
      <c r="O108" s="33"/>
      <c r="P108" s="32"/>
      <c r="Q108" s="33"/>
      <c r="R108" s="32"/>
      <c r="S108" s="33"/>
      <c r="T108" s="32"/>
      <c r="U108" s="33"/>
      <c r="V108" s="32"/>
      <c r="W108" s="33"/>
      <c r="X108" s="34">
        <f t="shared" si="10"/>
        <v>0</v>
      </c>
      <c r="Y108" s="31">
        <f t="shared" si="11"/>
        <v>0</v>
      </c>
    </row>
    <row r="109" spans="1:25" x14ac:dyDescent="0.25">
      <c r="A109" s="51">
        <v>107</v>
      </c>
      <c r="B109" s="47" t="s">
        <v>244</v>
      </c>
      <c r="C109" s="43"/>
      <c r="D109" s="55" t="s">
        <v>17</v>
      </c>
      <c r="E109" s="31">
        <v>1</v>
      </c>
      <c r="F109" s="32"/>
      <c r="G109" s="33"/>
      <c r="H109" s="32"/>
      <c r="I109" s="33"/>
      <c r="J109" s="32"/>
      <c r="K109" s="33"/>
      <c r="L109" s="32"/>
      <c r="M109" s="33"/>
      <c r="N109" s="32"/>
      <c r="O109" s="33"/>
      <c r="P109" s="32"/>
      <c r="Q109" s="33"/>
      <c r="R109" s="32"/>
      <c r="S109" s="33"/>
      <c r="T109" s="32"/>
      <c r="U109" s="33"/>
      <c r="V109" s="32"/>
      <c r="W109" s="33"/>
      <c r="X109" s="34">
        <f t="shared" ref="X109" si="12">G109+I109+K109+M109+O109+Q109+S109+U109+W109</f>
        <v>0</v>
      </c>
      <c r="Y109" s="31">
        <f t="shared" ref="Y109" si="13">(G109*100+I109*200+K109*80+M109*80+O109*10+Q109*15+S109*15+U109*15+W109*300)*E109</f>
        <v>0</v>
      </c>
    </row>
    <row r="110" spans="1:25" x14ac:dyDescent="0.25">
      <c r="A110" s="1">
        <v>108</v>
      </c>
      <c r="B110" s="47"/>
      <c r="C110" s="43" t="s">
        <v>182</v>
      </c>
      <c r="D110" s="55" t="s">
        <v>17</v>
      </c>
      <c r="E110" s="31">
        <v>1</v>
      </c>
      <c r="F110" s="32"/>
      <c r="G110" s="33"/>
      <c r="H110" s="32"/>
      <c r="I110" s="33"/>
      <c r="J110" s="32"/>
      <c r="K110" s="33"/>
      <c r="L110" s="32"/>
      <c r="M110" s="33"/>
      <c r="N110" s="32"/>
      <c r="O110" s="33"/>
      <c r="P110" s="32"/>
      <c r="Q110" s="33"/>
      <c r="R110" s="32"/>
      <c r="S110" s="33"/>
      <c r="T110" s="32"/>
      <c r="U110" s="33"/>
      <c r="V110" s="32"/>
      <c r="W110" s="33"/>
      <c r="X110" s="34">
        <f t="shared" si="10"/>
        <v>0</v>
      </c>
      <c r="Y110" s="31">
        <f t="shared" si="11"/>
        <v>0</v>
      </c>
    </row>
    <row r="111" spans="1:25" x14ac:dyDescent="0.25">
      <c r="A111" s="51">
        <v>109</v>
      </c>
      <c r="B111" s="47"/>
      <c r="C111" s="43" t="s">
        <v>183</v>
      </c>
      <c r="D111" s="55" t="s">
        <v>18</v>
      </c>
      <c r="E111" s="31">
        <v>1</v>
      </c>
      <c r="F111" s="32"/>
      <c r="G111" s="33"/>
      <c r="H111" s="32"/>
      <c r="I111" s="33"/>
      <c r="J111" s="32"/>
      <c r="K111" s="33"/>
      <c r="L111" s="32"/>
      <c r="M111" s="33"/>
      <c r="N111" s="32"/>
      <c r="O111" s="33"/>
      <c r="P111" s="32"/>
      <c r="Q111" s="33"/>
      <c r="R111" s="32"/>
      <c r="S111" s="33"/>
      <c r="T111" s="32"/>
      <c r="U111" s="33"/>
      <c r="V111" s="32"/>
      <c r="W111" s="33"/>
      <c r="X111" s="34">
        <f t="shared" si="10"/>
        <v>0</v>
      </c>
      <c r="Y111" s="31">
        <f t="shared" si="11"/>
        <v>0</v>
      </c>
    </row>
    <row r="112" spans="1:25" x14ac:dyDescent="0.25">
      <c r="A112" s="1">
        <v>110</v>
      </c>
      <c r="B112" s="47"/>
      <c r="C112" s="43" t="s">
        <v>184</v>
      </c>
      <c r="D112" s="55">
        <v>12</v>
      </c>
      <c r="E112" s="31">
        <v>1</v>
      </c>
      <c r="F112" s="32"/>
      <c r="G112" s="33"/>
      <c r="H112" s="32"/>
      <c r="I112" s="33"/>
      <c r="J112" s="32"/>
      <c r="K112" s="33"/>
      <c r="L112" s="32"/>
      <c r="M112" s="33"/>
      <c r="N112" s="32"/>
      <c r="O112" s="33"/>
      <c r="P112" s="32"/>
      <c r="Q112" s="33"/>
      <c r="R112" s="32"/>
      <c r="S112" s="33"/>
      <c r="T112" s="32"/>
      <c r="U112" s="33"/>
      <c r="V112" s="32"/>
      <c r="W112" s="33"/>
      <c r="X112" s="34">
        <f t="shared" si="10"/>
        <v>0</v>
      </c>
      <c r="Y112" s="31">
        <f t="shared" si="11"/>
        <v>0</v>
      </c>
    </row>
    <row r="113" spans="1:25" x14ac:dyDescent="0.25">
      <c r="A113" s="51">
        <v>111</v>
      </c>
      <c r="B113" s="47"/>
      <c r="C113" s="43" t="s">
        <v>185</v>
      </c>
      <c r="D113" s="55" t="s">
        <v>18</v>
      </c>
      <c r="E113" s="31">
        <v>1</v>
      </c>
      <c r="F113" s="32"/>
      <c r="G113" s="33"/>
      <c r="H113" s="32"/>
      <c r="I113" s="33"/>
      <c r="J113" s="32"/>
      <c r="K113" s="33"/>
      <c r="L113" s="32"/>
      <c r="M113" s="33"/>
      <c r="N113" s="32"/>
      <c r="O113" s="33"/>
      <c r="P113" s="32"/>
      <c r="Q113" s="33"/>
      <c r="R113" s="32"/>
      <c r="S113" s="33"/>
      <c r="T113" s="32"/>
      <c r="U113" s="33"/>
      <c r="V113" s="32"/>
      <c r="W113" s="33"/>
      <c r="X113" s="34">
        <f t="shared" si="10"/>
        <v>0</v>
      </c>
      <c r="Y113" s="31">
        <f t="shared" si="11"/>
        <v>0</v>
      </c>
    </row>
    <row r="114" spans="1:25" x14ac:dyDescent="0.25">
      <c r="A114" s="1">
        <v>112</v>
      </c>
      <c r="B114" s="47"/>
      <c r="C114" s="43" t="s">
        <v>186</v>
      </c>
      <c r="D114" s="55" t="s">
        <v>17</v>
      </c>
      <c r="E114" s="31">
        <v>1</v>
      </c>
      <c r="F114" s="32"/>
      <c r="G114" s="33"/>
      <c r="H114" s="32"/>
      <c r="I114" s="33"/>
      <c r="J114" s="32"/>
      <c r="K114" s="33"/>
      <c r="L114" s="32"/>
      <c r="M114" s="33"/>
      <c r="N114" s="32"/>
      <c r="O114" s="33"/>
      <c r="P114" s="32"/>
      <c r="Q114" s="33"/>
      <c r="R114" s="32"/>
      <c r="S114" s="33"/>
      <c r="T114" s="32"/>
      <c r="U114" s="33"/>
      <c r="V114" s="32"/>
      <c r="W114" s="33"/>
      <c r="X114" s="34">
        <f t="shared" si="10"/>
        <v>0</v>
      </c>
      <c r="Y114" s="31">
        <f t="shared" si="11"/>
        <v>0</v>
      </c>
    </row>
    <row r="115" spans="1:25" x14ac:dyDescent="0.25">
      <c r="A115" s="51">
        <v>113</v>
      </c>
      <c r="B115" s="47"/>
      <c r="C115" s="43" t="s">
        <v>187</v>
      </c>
      <c r="D115" s="55">
        <v>2</v>
      </c>
      <c r="E115" s="31">
        <v>1</v>
      </c>
      <c r="F115" s="32"/>
      <c r="G115" s="33"/>
      <c r="H115" s="32"/>
      <c r="I115" s="33"/>
      <c r="J115" s="32"/>
      <c r="K115" s="33"/>
      <c r="L115" s="32"/>
      <c r="M115" s="33"/>
      <c r="N115" s="32"/>
      <c r="O115" s="33"/>
      <c r="P115" s="32"/>
      <c r="Q115" s="33"/>
      <c r="R115" s="32"/>
      <c r="S115" s="33"/>
      <c r="T115" s="32"/>
      <c r="U115" s="33"/>
      <c r="V115" s="32"/>
      <c r="W115" s="33"/>
      <c r="X115" s="34">
        <f t="shared" si="10"/>
        <v>0</v>
      </c>
      <c r="Y115" s="31">
        <f t="shared" si="11"/>
        <v>0</v>
      </c>
    </row>
    <row r="116" spans="1:25" x14ac:dyDescent="0.25">
      <c r="A116" s="1">
        <v>114</v>
      </c>
      <c r="B116" s="47"/>
      <c r="C116" s="43" t="s">
        <v>188</v>
      </c>
      <c r="D116" s="55" t="s">
        <v>18</v>
      </c>
      <c r="E116" s="31">
        <v>1</v>
      </c>
      <c r="F116" s="32"/>
      <c r="G116" s="33"/>
      <c r="H116" s="32"/>
      <c r="I116" s="33"/>
      <c r="J116" s="32"/>
      <c r="K116" s="33"/>
      <c r="L116" s="32"/>
      <c r="M116" s="33"/>
      <c r="N116" s="32"/>
      <c r="O116" s="33"/>
      <c r="P116" s="32"/>
      <c r="Q116" s="33"/>
      <c r="R116" s="32"/>
      <c r="S116" s="33"/>
      <c r="T116" s="32"/>
      <c r="U116" s="33"/>
      <c r="V116" s="32"/>
      <c r="W116" s="33"/>
      <c r="X116" s="34">
        <f t="shared" si="10"/>
        <v>0</v>
      </c>
      <c r="Y116" s="31">
        <f t="shared" si="11"/>
        <v>0</v>
      </c>
    </row>
    <row r="117" spans="1:25" x14ac:dyDescent="0.25">
      <c r="A117" s="51">
        <v>115</v>
      </c>
      <c r="B117" s="47"/>
      <c r="C117" s="43" t="s">
        <v>189</v>
      </c>
      <c r="D117" s="55">
        <v>2</v>
      </c>
      <c r="E117" s="31">
        <v>1</v>
      </c>
      <c r="F117" s="32"/>
      <c r="G117" s="33"/>
      <c r="H117" s="32"/>
      <c r="I117" s="33"/>
      <c r="J117" s="32"/>
      <c r="K117" s="33"/>
      <c r="L117" s="32"/>
      <c r="M117" s="33"/>
      <c r="N117" s="32"/>
      <c r="O117" s="33"/>
      <c r="P117" s="32"/>
      <c r="Q117" s="33"/>
      <c r="R117" s="32"/>
      <c r="S117" s="33"/>
      <c r="T117" s="32"/>
      <c r="U117" s="33"/>
      <c r="V117" s="32"/>
      <c r="W117" s="33"/>
      <c r="X117" s="34">
        <f t="shared" si="10"/>
        <v>0</v>
      </c>
      <c r="Y117" s="31">
        <f t="shared" si="11"/>
        <v>0</v>
      </c>
    </row>
    <row r="118" spans="1:25" x14ac:dyDescent="0.25">
      <c r="A118" s="1">
        <v>116</v>
      </c>
      <c r="B118" s="47"/>
      <c r="C118" s="43" t="s">
        <v>190</v>
      </c>
      <c r="D118" s="55">
        <v>9</v>
      </c>
      <c r="E118" s="31">
        <v>1</v>
      </c>
      <c r="F118" s="32"/>
      <c r="G118" s="33"/>
      <c r="H118" s="32"/>
      <c r="I118" s="33"/>
      <c r="J118" s="32"/>
      <c r="K118" s="33"/>
      <c r="L118" s="32"/>
      <c r="M118" s="33"/>
      <c r="N118" s="32"/>
      <c r="O118" s="33"/>
      <c r="P118" s="32"/>
      <c r="Q118" s="33"/>
      <c r="R118" s="32"/>
      <c r="S118" s="33"/>
      <c r="T118" s="32"/>
      <c r="U118" s="33"/>
      <c r="V118" s="32"/>
      <c r="W118" s="33"/>
      <c r="X118" s="34">
        <f t="shared" si="10"/>
        <v>0</v>
      </c>
      <c r="Y118" s="31">
        <f t="shared" si="11"/>
        <v>0</v>
      </c>
    </row>
    <row r="119" spans="1:25" x14ac:dyDescent="0.25">
      <c r="A119" s="51">
        <v>117</v>
      </c>
      <c r="B119" s="47"/>
      <c r="C119" s="43" t="s">
        <v>191</v>
      </c>
      <c r="D119" s="55" t="s">
        <v>18</v>
      </c>
      <c r="E119" s="31">
        <v>1</v>
      </c>
      <c r="F119" s="32"/>
      <c r="G119" s="33"/>
      <c r="H119" s="32"/>
      <c r="I119" s="33"/>
      <c r="J119" s="32"/>
      <c r="K119" s="33"/>
      <c r="L119" s="32"/>
      <c r="M119" s="33"/>
      <c r="N119" s="32"/>
      <c r="O119" s="33"/>
      <c r="P119" s="32"/>
      <c r="Q119" s="33"/>
      <c r="R119" s="32"/>
      <c r="S119" s="33"/>
      <c r="T119" s="32"/>
      <c r="U119" s="33"/>
      <c r="V119" s="32"/>
      <c r="W119" s="33"/>
      <c r="X119" s="34">
        <f t="shared" si="10"/>
        <v>0</v>
      </c>
      <c r="Y119" s="31">
        <f t="shared" si="11"/>
        <v>0</v>
      </c>
    </row>
    <row r="120" spans="1:25" x14ac:dyDescent="0.25">
      <c r="A120" s="1">
        <v>118</v>
      </c>
      <c r="B120" s="47" t="s">
        <v>26</v>
      </c>
      <c r="C120" s="43" t="s">
        <v>192</v>
      </c>
      <c r="D120" s="55" t="s">
        <v>17</v>
      </c>
      <c r="E120" s="31">
        <v>1</v>
      </c>
      <c r="F120" s="32"/>
      <c r="G120" s="33"/>
      <c r="H120" s="32"/>
      <c r="I120" s="33"/>
      <c r="J120" s="32"/>
      <c r="K120" s="33"/>
      <c r="L120" s="32"/>
      <c r="M120" s="33"/>
      <c r="N120" s="32"/>
      <c r="O120" s="33"/>
      <c r="P120" s="32"/>
      <c r="Q120" s="33"/>
      <c r="R120" s="32"/>
      <c r="S120" s="33"/>
      <c r="T120" s="32"/>
      <c r="U120" s="33"/>
      <c r="V120" s="32"/>
      <c r="W120" s="33"/>
      <c r="X120" s="34">
        <f t="shared" si="10"/>
        <v>0</v>
      </c>
      <c r="Y120" s="31">
        <f t="shared" si="11"/>
        <v>0</v>
      </c>
    </row>
    <row r="121" spans="1:25" x14ac:dyDescent="0.25">
      <c r="A121" s="51">
        <v>119</v>
      </c>
      <c r="B121" s="47" t="s">
        <v>193</v>
      </c>
      <c r="C121" s="43" t="s">
        <v>205</v>
      </c>
      <c r="D121" s="55" t="s">
        <v>17</v>
      </c>
      <c r="E121" s="31">
        <v>1</v>
      </c>
      <c r="F121" s="32"/>
      <c r="G121" s="33"/>
      <c r="H121" s="32"/>
      <c r="I121" s="33"/>
      <c r="J121" s="32"/>
      <c r="K121" s="33"/>
      <c r="L121" s="32"/>
      <c r="M121" s="33"/>
      <c r="N121" s="32"/>
      <c r="O121" s="33"/>
      <c r="P121" s="32"/>
      <c r="Q121" s="33"/>
      <c r="R121" s="32"/>
      <c r="S121" s="33"/>
      <c r="T121" s="32"/>
      <c r="U121" s="33"/>
      <c r="V121" s="32"/>
      <c r="W121" s="33"/>
      <c r="X121" s="34">
        <f t="shared" si="10"/>
        <v>0</v>
      </c>
      <c r="Y121" s="31">
        <f t="shared" si="11"/>
        <v>0</v>
      </c>
    </row>
    <row r="122" spans="1:25" x14ac:dyDescent="0.25">
      <c r="A122" s="1">
        <v>120</v>
      </c>
      <c r="B122" s="47" t="s">
        <v>129</v>
      </c>
      <c r="C122" s="43" t="s">
        <v>204</v>
      </c>
      <c r="D122" s="55" t="s">
        <v>18</v>
      </c>
      <c r="E122" s="31">
        <v>1</v>
      </c>
      <c r="F122" s="32"/>
      <c r="G122" s="33"/>
      <c r="H122" s="32"/>
      <c r="I122" s="33"/>
      <c r="J122" s="32"/>
      <c r="K122" s="33"/>
      <c r="L122" s="32"/>
      <c r="M122" s="33"/>
      <c r="N122" s="32"/>
      <c r="O122" s="33"/>
      <c r="P122" s="32"/>
      <c r="Q122" s="33"/>
      <c r="R122" s="32"/>
      <c r="S122" s="33"/>
      <c r="T122" s="32"/>
      <c r="U122" s="33"/>
      <c r="V122" s="32"/>
      <c r="W122" s="33"/>
      <c r="X122" s="34">
        <f t="shared" ref="X122:X127" si="14">G122+I122+K122+M122+O122+Q122+S122+U122+W122</f>
        <v>0</v>
      </c>
      <c r="Y122" s="31">
        <f t="shared" ref="Y122:Y127" si="15">(G122*100+I122*200+K122*80+M122*80+O122*10+Q122*15+S122*15+U122*15+W122*300)*E122</f>
        <v>0</v>
      </c>
    </row>
    <row r="123" spans="1:25" x14ac:dyDescent="0.25">
      <c r="A123" s="51">
        <v>121</v>
      </c>
      <c r="B123" s="47" t="s">
        <v>194</v>
      </c>
      <c r="C123" s="43" t="s">
        <v>232</v>
      </c>
      <c r="D123" s="55">
        <v>12</v>
      </c>
      <c r="E123" s="31">
        <v>1</v>
      </c>
      <c r="F123" s="32"/>
      <c r="G123" s="33"/>
      <c r="H123" s="32"/>
      <c r="I123" s="33"/>
      <c r="J123" s="32"/>
      <c r="K123" s="33"/>
      <c r="L123" s="32"/>
      <c r="M123" s="33"/>
      <c r="N123" s="32"/>
      <c r="O123" s="33"/>
      <c r="P123" s="32"/>
      <c r="Q123" s="33"/>
      <c r="R123" s="32"/>
      <c r="S123" s="33"/>
      <c r="T123" s="32"/>
      <c r="U123" s="33"/>
      <c r="V123" s="32"/>
      <c r="W123" s="33"/>
      <c r="X123" s="34">
        <f t="shared" si="14"/>
        <v>0</v>
      </c>
      <c r="Y123" s="31">
        <f t="shared" si="15"/>
        <v>0</v>
      </c>
    </row>
    <row r="124" spans="1:25" x14ac:dyDescent="0.25">
      <c r="A124" s="1">
        <v>122</v>
      </c>
      <c r="B124" s="47" t="s">
        <v>195</v>
      </c>
      <c r="C124" s="43" t="s">
        <v>233</v>
      </c>
      <c r="D124" s="55">
        <v>2</v>
      </c>
      <c r="E124" s="31">
        <v>1</v>
      </c>
      <c r="F124" s="32"/>
      <c r="G124" s="33"/>
      <c r="H124" s="32"/>
      <c r="I124" s="33"/>
      <c r="J124" s="32"/>
      <c r="K124" s="33"/>
      <c r="L124" s="32"/>
      <c r="M124" s="33"/>
      <c r="N124" s="32"/>
      <c r="O124" s="33"/>
      <c r="P124" s="32"/>
      <c r="Q124" s="33"/>
      <c r="R124" s="32"/>
      <c r="S124" s="33"/>
      <c r="T124" s="32"/>
      <c r="U124" s="33"/>
      <c r="V124" s="32"/>
      <c r="W124" s="33"/>
      <c r="X124" s="34">
        <f t="shared" si="14"/>
        <v>0</v>
      </c>
      <c r="Y124" s="31">
        <f t="shared" si="15"/>
        <v>0</v>
      </c>
    </row>
    <row r="125" spans="1:25" x14ac:dyDescent="0.25">
      <c r="A125" s="51">
        <v>123</v>
      </c>
      <c r="B125" s="48" t="s">
        <v>196</v>
      </c>
      <c r="C125" s="42" t="s">
        <v>197</v>
      </c>
      <c r="D125" s="55" t="s">
        <v>17</v>
      </c>
      <c r="E125" s="31">
        <v>1</v>
      </c>
      <c r="F125" s="32"/>
      <c r="G125" s="33"/>
      <c r="H125" s="32"/>
      <c r="I125" s="33"/>
      <c r="J125" s="32"/>
      <c r="K125" s="33"/>
      <c r="L125" s="32"/>
      <c r="M125" s="33"/>
      <c r="N125" s="32"/>
      <c r="O125" s="33"/>
      <c r="P125" s="32"/>
      <c r="Q125" s="33"/>
      <c r="R125" s="32"/>
      <c r="S125" s="33"/>
      <c r="T125" s="32"/>
      <c r="U125" s="33"/>
      <c r="V125" s="32"/>
      <c r="W125" s="33"/>
      <c r="X125" s="34">
        <f t="shared" si="14"/>
        <v>0</v>
      </c>
      <c r="Y125" s="31">
        <f t="shared" si="15"/>
        <v>0</v>
      </c>
    </row>
    <row r="126" spans="1:25" x14ac:dyDescent="0.25">
      <c r="A126" s="1">
        <v>124</v>
      </c>
      <c r="B126" s="48" t="s">
        <v>198</v>
      </c>
      <c r="C126" s="42" t="s">
        <v>199</v>
      </c>
      <c r="D126" s="55" t="s">
        <v>17</v>
      </c>
      <c r="E126" s="31">
        <v>1</v>
      </c>
      <c r="F126" s="32"/>
      <c r="G126" s="33"/>
      <c r="H126" s="32"/>
      <c r="I126" s="33"/>
      <c r="J126" s="32"/>
      <c r="K126" s="33"/>
      <c r="L126" s="32"/>
      <c r="M126" s="33"/>
      <c r="N126" s="32"/>
      <c r="O126" s="33"/>
      <c r="P126" s="32"/>
      <c r="Q126" s="33"/>
      <c r="R126" s="32"/>
      <c r="S126" s="33"/>
      <c r="T126" s="32"/>
      <c r="U126" s="33"/>
      <c r="V126" s="32"/>
      <c r="W126" s="33"/>
      <c r="X126" s="34">
        <f t="shared" si="14"/>
        <v>0</v>
      </c>
      <c r="Y126" s="31">
        <f t="shared" si="15"/>
        <v>0</v>
      </c>
    </row>
    <row r="127" spans="1:25" x14ac:dyDescent="0.25">
      <c r="A127" s="51">
        <v>125</v>
      </c>
      <c r="B127" s="44" t="s">
        <v>231</v>
      </c>
      <c r="C127" s="44" t="s">
        <v>231</v>
      </c>
      <c r="D127" s="56" t="s">
        <v>18</v>
      </c>
      <c r="E127" s="31">
        <v>1</v>
      </c>
      <c r="F127" s="32"/>
      <c r="G127" s="33"/>
      <c r="H127" s="32"/>
      <c r="I127" s="33"/>
      <c r="J127" s="32"/>
      <c r="K127" s="33"/>
      <c r="L127" s="32"/>
      <c r="M127" s="33"/>
      <c r="N127" s="32"/>
      <c r="O127" s="33"/>
      <c r="P127" s="32"/>
      <c r="Q127" s="33"/>
      <c r="R127" s="32"/>
      <c r="S127" s="33"/>
      <c r="T127" s="32"/>
      <c r="U127" s="33"/>
      <c r="V127" s="32"/>
      <c r="W127" s="33"/>
      <c r="X127" s="34">
        <f t="shared" si="14"/>
        <v>0</v>
      </c>
      <c r="Y127" s="31">
        <f t="shared" si="15"/>
        <v>0</v>
      </c>
    </row>
    <row r="128" spans="1:25" x14ac:dyDescent="0.25">
      <c r="A128" s="1">
        <v>126</v>
      </c>
      <c r="B128" s="44" t="s">
        <v>241</v>
      </c>
      <c r="C128" s="44" t="s">
        <v>238</v>
      </c>
      <c r="D128" s="55" t="s">
        <v>17</v>
      </c>
      <c r="E128" s="31">
        <v>1</v>
      </c>
      <c r="F128" s="32"/>
      <c r="G128" s="33"/>
      <c r="H128" s="32"/>
      <c r="I128" s="33"/>
      <c r="J128" s="32"/>
      <c r="K128" s="33"/>
      <c r="L128" s="32"/>
      <c r="M128" s="33"/>
      <c r="N128" s="32"/>
      <c r="O128" s="33"/>
      <c r="P128" s="32"/>
      <c r="Q128" s="33"/>
      <c r="R128" s="32"/>
      <c r="S128" s="33"/>
      <c r="T128" s="32"/>
      <c r="U128" s="33"/>
      <c r="V128" s="32"/>
      <c r="W128" s="33"/>
      <c r="X128" s="34">
        <f t="shared" ref="X128:X131" si="16">G128+I128+K128+M128+O128+Q128+S128+U128+W128</f>
        <v>0</v>
      </c>
      <c r="Y128" s="31">
        <f t="shared" ref="Y128:Y131" si="17">(G128*100+I128*200+K128*80+M128*80+O128*10+Q128*15+S128*15+U128*15+W128*300)*E128</f>
        <v>0</v>
      </c>
    </row>
    <row r="129" spans="1:25" x14ac:dyDescent="0.25">
      <c r="A129" s="51">
        <v>127</v>
      </c>
      <c r="B129" s="44" t="s">
        <v>242</v>
      </c>
      <c r="C129" s="44" t="s">
        <v>239</v>
      </c>
      <c r="D129" s="55" t="s">
        <v>17</v>
      </c>
      <c r="E129" s="31">
        <v>1</v>
      </c>
      <c r="F129" s="32"/>
      <c r="G129" s="33"/>
      <c r="H129" s="32"/>
      <c r="I129" s="33"/>
      <c r="J129" s="32"/>
      <c r="K129" s="33"/>
      <c r="L129" s="32"/>
      <c r="M129" s="33"/>
      <c r="N129" s="32"/>
      <c r="O129" s="33"/>
      <c r="P129" s="32"/>
      <c r="Q129" s="33"/>
      <c r="R129" s="32"/>
      <c r="S129" s="33"/>
      <c r="T129" s="32"/>
      <c r="U129" s="33"/>
      <c r="V129" s="32"/>
      <c r="W129" s="33"/>
      <c r="X129" s="34">
        <f t="shared" si="16"/>
        <v>0</v>
      </c>
      <c r="Y129" s="31">
        <f t="shared" si="17"/>
        <v>0</v>
      </c>
    </row>
    <row r="130" spans="1:25" x14ac:dyDescent="0.25">
      <c r="A130" s="1">
        <v>128</v>
      </c>
      <c r="B130" s="49" t="s">
        <v>243</v>
      </c>
      <c r="C130" s="44" t="s">
        <v>240</v>
      </c>
      <c r="D130" s="55" t="s">
        <v>17</v>
      </c>
      <c r="E130" s="31">
        <v>1</v>
      </c>
      <c r="F130" s="32"/>
      <c r="G130" s="33"/>
      <c r="H130" s="32"/>
      <c r="I130" s="33"/>
      <c r="J130" s="32"/>
      <c r="K130" s="33"/>
      <c r="L130" s="32"/>
      <c r="M130" s="33"/>
      <c r="N130" s="32"/>
      <c r="O130" s="33"/>
      <c r="P130" s="32"/>
      <c r="Q130" s="33"/>
      <c r="R130" s="32"/>
      <c r="S130" s="33"/>
      <c r="T130" s="32"/>
      <c r="U130" s="33"/>
      <c r="V130" s="32"/>
      <c r="W130" s="33"/>
      <c r="X130" s="34">
        <f t="shared" si="16"/>
        <v>0</v>
      </c>
      <c r="Y130" s="31">
        <f t="shared" si="17"/>
        <v>0</v>
      </c>
    </row>
    <row r="131" spans="1:25" x14ac:dyDescent="0.25">
      <c r="A131" s="51">
        <v>129</v>
      </c>
      <c r="B131" s="70" t="s">
        <v>245</v>
      </c>
      <c r="C131" s="71" t="s">
        <v>246</v>
      </c>
      <c r="D131" s="55" t="s">
        <v>17</v>
      </c>
      <c r="E131" s="31">
        <v>1</v>
      </c>
      <c r="F131" s="32"/>
      <c r="G131" s="33"/>
      <c r="H131" s="32"/>
      <c r="I131" s="33"/>
      <c r="J131" s="32"/>
      <c r="K131" s="33"/>
      <c r="L131" s="32"/>
      <c r="M131" s="33"/>
      <c r="N131" s="32"/>
      <c r="O131" s="33"/>
      <c r="P131" s="32"/>
      <c r="Q131" s="33"/>
      <c r="R131" s="32"/>
      <c r="S131" s="33"/>
      <c r="T131" s="32"/>
      <c r="U131" s="33"/>
      <c r="V131" s="32"/>
      <c r="W131" s="33"/>
      <c r="X131" s="34">
        <f t="shared" si="16"/>
        <v>0</v>
      </c>
      <c r="Y131" s="31">
        <f t="shared" si="17"/>
        <v>0</v>
      </c>
    </row>
    <row r="132" spans="1:25" x14ac:dyDescent="0.25">
      <c r="A132" s="1">
        <v>130</v>
      </c>
      <c r="B132" s="72" t="s">
        <v>247</v>
      </c>
      <c r="C132" s="72" t="s">
        <v>248</v>
      </c>
      <c r="D132" s="55" t="s">
        <v>17</v>
      </c>
      <c r="E132" s="31">
        <v>1</v>
      </c>
      <c r="F132" s="32"/>
      <c r="G132" s="33"/>
      <c r="H132" s="32"/>
      <c r="I132" s="33"/>
      <c r="J132" s="32"/>
      <c r="K132" s="33"/>
      <c r="L132" s="32"/>
      <c r="M132" s="33"/>
      <c r="N132" s="32"/>
      <c r="O132" s="33"/>
      <c r="P132" s="32"/>
      <c r="Q132" s="33"/>
      <c r="R132" s="32"/>
      <c r="S132" s="33"/>
      <c r="T132" s="32"/>
      <c r="U132" s="33"/>
      <c r="V132" s="32"/>
      <c r="W132" s="33"/>
      <c r="X132" s="34">
        <f t="shared" ref="X132:X140" si="18">G132+I132+K132+M132+O132+Q132+S132+U132+W132</f>
        <v>0</v>
      </c>
      <c r="Y132" s="31">
        <f t="shared" ref="Y132:Y140" si="19">(G132*100+I132*200+K132*80+M132*80+O132*10+Q132*15+S132*15+U132*15+W132*300)*E132</f>
        <v>0</v>
      </c>
    </row>
    <row r="133" spans="1:25" x14ac:dyDescent="0.25">
      <c r="A133" s="51">
        <v>131</v>
      </c>
      <c r="B133" s="72" t="s">
        <v>249</v>
      </c>
      <c r="C133" s="72" t="s">
        <v>250</v>
      </c>
      <c r="D133" s="68" t="s">
        <v>18</v>
      </c>
      <c r="E133" s="31">
        <v>1</v>
      </c>
      <c r="F133" s="32"/>
      <c r="G133" s="33"/>
      <c r="H133" s="32"/>
      <c r="I133" s="33"/>
      <c r="J133" s="32"/>
      <c r="K133" s="33"/>
      <c r="L133" s="32"/>
      <c r="M133" s="33"/>
      <c r="N133" s="32"/>
      <c r="O133" s="33"/>
      <c r="P133" s="32"/>
      <c r="Q133" s="33"/>
      <c r="R133" s="32"/>
      <c r="S133" s="33"/>
      <c r="T133" s="32"/>
      <c r="U133" s="33"/>
      <c r="V133" s="32"/>
      <c r="W133" s="33"/>
      <c r="X133" s="34">
        <f t="shared" si="18"/>
        <v>0</v>
      </c>
      <c r="Y133" s="31">
        <f t="shared" si="19"/>
        <v>0</v>
      </c>
    </row>
    <row r="134" spans="1:25" x14ac:dyDescent="0.25">
      <c r="A134" s="1">
        <v>132</v>
      </c>
      <c r="B134" s="72" t="s">
        <v>251</v>
      </c>
      <c r="C134" s="72" t="s">
        <v>252</v>
      </c>
      <c r="D134" s="55" t="s">
        <v>17</v>
      </c>
      <c r="E134" s="31">
        <v>1</v>
      </c>
      <c r="F134" s="32"/>
      <c r="G134" s="33"/>
      <c r="H134" s="32"/>
      <c r="I134" s="33"/>
      <c r="J134" s="32"/>
      <c r="K134" s="33"/>
      <c r="L134" s="32"/>
      <c r="M134" s="33"/>
      <c r="N134" s="32"/>
      <c r="O134" s="33"/>
      <c r="P134" s="32"/>
      <c r="Q134" s="33"/>
      <c r="R134" s="32"/>
      <c r="S134" s="33"/>
      <c r="T134" s="32"/>
      <c r="U134" s="33"/>
      <c r="V134" s="32"/>
      <c r="W134" s="33"/>
      <c r="X134" s="34">
        <f t="shared" si="18"/>
        <v>0</v>
      </c>
      <c r="Y134" s="31">
        <f t="shared" si="19"/>
        <v>0</v>
      </c>
    </row>
    <row r="135" spans="1:25" x14ac:dyDescent="0.25">
      <c r="A135" s="51">
        <v>133</v>
      </c>
      <c r="B135" s="72" t="s">
        <v>253</v>
      </c>
      <c r="C135" s="72" t="s">
        <v>254</v>
      </c>
      <c r="D135" s="68">
        <v>11</v>
      </c>
      <c r="E135" s="31">
        <v>1</v>
      </c>
      <c r="F135" s="32"/>
      <c r="G135" s="33"/>
      <c r="H135" s="32"/>
      <c r="I135" s="33"/>
      <c r="J135" s="32"/>
      <c r="K135" s="33"/>
      <c r="L135" s="32"/>
      <c r="M135" s="33"/>
      <c r="N135" s="32">
        <v>18.8</v>
      </c>
      <c r="O135" s="33">
        <v>87</v>
      </c>
      <c r="P135" s="32"/>
      <c r="Q135" s="33"/>
      <c r="R135" s="32">
        <v>24.7</v>
      </c>
      <c r="S135" s="33">
        <v>84</v>
      </c>
      <c r="T135" s="32"/>
      <c r="U135" s="33"/>
      <c r="V135" s="32"/>
      <c r="W135" s="33"/>
      <c r="X135" s="34">
        <f t="shared" si="18"/>
        <v>171</v>
      </c>
      <c r="Y135" s="31">
        <f t="shared" si="19"/>
        <v>2130</v>
      </c>
    </row>
    <row r="136" spans="1:25" x14ac:dyDescent="0.25">
      <c r="A136" s="1">
        <v>134</v>
      </c>
      <c r="B136" s="73"/>
      <c r="C136" s="72" t="s">
        <v>255</v>
      </c>
      <c r="D136" s="68" t="s">
        <v>18</v>
      </c>
      <c r="E136" s="31">
        <v>1</v>
      </c>
      <c r="F136" s="32"/>
      <c r="G136" s="33"/>
      <c r="H136" s="32"/>
      <c r="I136" s="33"/>
      <c r="J136" s="32"/>
      <c r="K136" s="33"/>
      <c r="L136" s="32"/>
      <c r="M136" s="33"/>
      <c r="N136" s="32"/>
      <c r="O136" s="33"/>
      <c r="P136" s="32"/>
      <c r="Q136" s="33"/>
      <c r="R136" s="32"/>
      <c r="S136" s="33"/>
      <c r="T136" s="32"/>
      <c r="U136" s="33"/>
      <c r="V136" s="32"/>
      <c r="W136" s="33"/>
      <c r="X136" s="34">
        <f t="shared" si="18"/>
        <v>0</v>
      </c>
      <c r="Y136" s="31">
        <f t="shared" si="19"/>
        <v>0</v>
      </c>
    </row>
    <row r="137" spans="1:25" x14ac:dyDescent="0.25">
      <c r="A137" s="51">
        <v>135</v>
      </c>
      <c r="B137" s="73"/>
      <c r="C137" s="72" t="s">
        <v>256</v>
      </c>
      <c r="D137" s="68" t="s">
        <v>18</v>
      </c>
      <c r="E137" s="31">
        <v>1</v>
      </c>
      <c r="F137" s="32"/>
      <c r="G137" s="33"/>
      <c r="H137" s="32"/>
      <c r="I137" s="33"/>
      <c r="J137" s="32"/>
      <c r="K137" s="33"/>
      <c r="L137" s="32"/>
      <c r="M137" s="33"/>
      <c r="N137" s="32"/>
      <c r="O137" s="33"/>
      <c r="P137" s="32"/>
      <c r="Q137" s="33"/>
      <c r="R137" s="32"/>
      <c r="S137" s="33"/>
      <c r="T137" s="32"/>
      <c r="U137" s="33"/>
      <c r="V137" s="32"/>
      <c r="W137" s="33"/>
      <c r="X137" s="34">
        <f t="shared" si="18"/>
        <v>0</v>
      </c>
      <c r="Y137" s="31">
        <f t="shared" si="19"/>
        <v>0</v>
      </c>
    </row>
    <row r="138" spans="1:25" x14ac:dyDescent="0.25">
      <c r="A138" s="1">
        <v>136</v>
      </c>
      <c r="B138" s="73"/>
      <c r="C138" s="72" t="s">
        <v>257</v>
      </c>
      <c r="D138" s="68">
        <v>5</v>
      </c>
      <c r="E138" s="31">
        <v>1</v>
      </c>
      <c r="F138" s="32"/>
      <c r="G138" s="33"/>
      <c r="H138" s="32"/>
      <c r="I138" s="33"/>
      <c r="J138" s="32"/>
      <c r="K138" s="33"/>
      <c r="L138" s="32"/>
      <c r="M138" s="33"/>
      <c r="N138" s="32"/>
      <c r="O138" s="33"/>
      <c r="P138" s="32"/>
      <c r="Q138" s="33"/>
      <c r="R138" s="32"/>
      <c r="S138" s="33"/>
      <c r="T138" s="32"/>
      <c r="U138" s="33"/>
      <c r="V138" s="32"/>
      <c r="W138" s="33"/>
      <c r="X138" s="34">
        <f t="shared" si="18"/>
        <v>0</v>
      </c>
      <c r="Y138" s="31">
        <f t="shared" si="19"/>
        <v>0</v>
      </c>
    </row>
    <row r="139" spans="1:25" x14ac:dyDescent="0.25">
      <c r="A139" s="51">
        <v>137</v>
      </c>
      <c r="B139" s="73"/>
      <c r="C139" s="72" t="s">
        <v>258</v>
      </c>
      <c r="D139" s="68">
        <v>6</v>
      </c>
      <c r="E139" s="31">
        <v>1</v>
      </c>
      <c r="F139" s="32"/>
      <c r="G139" s="33"/>
      <c r="H139" s="32"/>
      <c r="I139" s="33"/>
      <c r="J139" s="32"/>
      <c r="K139" s="33"/>
      <c r="L139" s="32"/>
      <c r="M139" s="33"/>
      <c r="N139" s="32"/>
      <c r="O139" s="33"/>
      <c r="P139" s="32"/>
      <c r="Q139" s="33"/>
      <c r="R139" s="32"/>
      <c r="S139" s="33"/>
      <c r="T139" s="32"/>
      <c r="U139" s="33"/>
      <c r="V139" s="32"/>
      <c r="W139" s="33"/>
      <c r="X139" s="34">
        <f t="shared" si="18"/>
        <v>0</v>
      </c>
      <c r="Y139" s="31">
        <f t="shared" si="19"/>
        <v>0</v>
      </c>
    </row>
    <row r="140" spans="1:25" x14ac:dyDescent="0.25">
      <c r="A140" s="67"/>
      <c r="B140" s="73"/>
      <c r="C140" s="72"/>
      <c r="D140" s="69"/>
      <c r="E140" s="31"/>
      <c r="F140" s="32"/>
      <c r="G140" s="33"/>
      <c r="H140" s="32"/>
      <c r="I140" s="33"/>
      <c r="J140" s="32"/>
      <c r="K140" s="33"/>
      <c r="L140" s="32"/>
      <c r="M140" s="33"/>
      <c r="N140" s="32"/>
      <c r="O140" s="33"/>
      <c r="P140" s="32"/>
      <c r="Q140" s="33"/>
      <c r="R140" s="32"/>
      <c r="S140" s="33"/>
      <c r="T140" s="32"/>
      <c r="U140" s="33"/>
      <c r="V140" s="32"/>
      <c r="W140" s="33"/>
      <c r="X140" s="34">
        <f t="shared" si="18"/>
        <v>0</v>
      </c>
      <c r="Y140" s="31">
        <f t="shared" si="19"/>
        <v>0</v>
      </c>
    </row>
    <row r="141" spans="1:25" s="37" customFormat="1" x14ac:dyDescent="0.25">
      <c r="B141" s="50"/>
      <c r="C141" s="45"/>
      <c r="D141" s="57"/>
    </row>
    <row r="142" spans="1:25" s="37" customFormat="1" x14ac:dyDescent="0.25">
      <c r="B142" s="50"/>
      <c r="C142" s="45"/>
      <c r="D142" s="57"/>
    </row>
    <row r="143" spans="1:25" s="37" customFormat="1" x14ac:dyDescent="0.25">
      <c r="B143" s="50"/>
      <c r="C143" s="45"/>
      <c r="D143" s="57"/>
    </row>
    <row r="144" spans="1:25" s="37" customFormat="1" x14ac:dyDescent="0.25">
      <c r="B144" s="50"/>
      <c r="C144" s="45"/>
      <c r="D144" s="57"/>
    </row>
    <row r="145" spans="2:4" s="37" customFormat="1" x14ac:dyDescent="0.25">
      <c r="B145" s="50"/>
      <c r="C145" s="45"/>
      <c r="D145" s="57"/>
    </row>
    <row r="146" spans="2:4" s="37" customFormat="1" x14ac:dyDescent="0.25">
      <c r="B146" s="50"/>
      <c r="C146" s="45"/>
      <c r="D146" s="57"/>
    </row>
    <row r="147" spans="2:4" s="37" customFormat="1" x14ac:dyDescent="0.25">
      <c r="B147" s="50"/>
      <c r="C147" s="45"/>
      <c r="D147" s="57"/>
    </row>
    <row r="148" spans="2:4" s="37" customFormat="1" x14ac:dyDescent="0.25">
      <c r="B148" s="50"/>
      <c r="C148" s="45"/>
      <c r="D148" s="57"/>
    </row>
    <row r="149" spans="2:4" s="37" customFormat="1" x14ac:dyDescent="0.25">
      <c r="B149" s="50"/>
      <c r="C149" s="45"/>
      <c r="D149" s="57"/>
    </row>
    <row r="150" spans="2:4" s="37" customFormat="1" x14ac:dyDescent="0.25">
      <c r="B150" s="50"/>
      <c r="C150" s="45"/>
      <c r="D150" s="57"/>
    </row>
    <row r="151" spans="2:4" s="37" customFormat="1" x14ac:dyDescent="0.25">
      <c r="B151" s="50"/>
      <c r="C151" s="45"/>
      <c r="D151" s="57"/>
    </row>
    <row r="152" spans="2:4" s="37" customFormat="1" x14ac:dyDescent="0.25">
      <c r="B152" s="50"/>
      <c r="C152" s="45"/>
      <c r="D152" s="57"/>
    </row>
    <row r="153" spans="2:4" s="37" customFormat="1" x14ac:dyDescent="0.25">
      <c r="B153" s="50"/>
      <c r="C153" s="45"/>
      <c r="D153" s="57"/>
    </row>
    <row r="154" spans="2:4" s="37" customFormat="1" x14ac:dyDescent="0.25">
      <c r="B154" s="50"/>
      <c r="C154" s="45"/>
      <c r="D154" s="57"/>
    </row>
    <row r="155" spans="2:4" s="37" customFormat="1" x14ac:dyDescent="0.25">
      <c r="B155" s="50"/>
      <c r="C155" s="45"/>
      <c r="D155" s="57"/>
    </row>
    <row r="156" spans="2:4" s="37" customFormat="1" x14ac:dyDescent="0.25">
      <c r="B156" s="50"/>
      <c r="C156" s="45"/>
      <c r="D156" s="57"/>
    </row>
    <row r="157" spans="2:4" s="37" customFormat="1" x14ac:dyDescent="0.25">
      <c r="B157" s="50"/>
      <c r="C157" s="45"/>
      <c r="D157" s="57"/>
    </row>
    <row r="158" spans="2:4" s="37" customFormat="1" x14ac:dyDescent="0.25">
      <c r="B158" s="50"/>
      <c r="C158" s="45"/>
      <c r="D158" s="57"/>
    </row>
    <row r="159" spans="2:4" s="37" customFormat="1" x14ac:dyDescent="0.25">
      <c r="B159" s="50"/>
      <c r="C159" s="45"/>
      <c r="D159" s="57"/>
    </row>
    <row r="160" spans="2:4" s="37" customFormat="1" x14ac:dyDescent="0.25">
      <c r="B160" s="50"/>
      <c r="C160" s="45"/>
      <c r="D160" s="57"/>
    </row>
    <row r="161" spans="2:4" s="37" customFormat="1" x14ac:dyDescent="0.25">
      <c r="B161" s="50"/>
      <c r="C161" s="45"/>
      <c r="D161" s="57"/>
    </row>
    <row r="162" spans="2:4" s="37" customFormat="1" x14ac:dyDescent="0.25">
      <c r="B162" s="50"/>
      <c r="C162" s="45"/>
      <c r="D162" s="57"/>
    </row>
    <row r="163" spans="2:4" s="37" customFormat="1" x14ac:dyDescent="0.25">
      <c r="B163" s="50"/>
      <c r="C163" s="45"/>
      <c r="D163" s="57"/>
    </row>
    <row r="164" spans="2:4" s="37" customFormat="1" x14ac:dyDescent="0.25">
      <c r="B164" s="50"/>
      <c r="C164" s="45"/>
      <c r="D164" s="57"/>
    </row>
    <row r="165" spans="2:4" s="37" customFormat="1" x14ac:dyDescent="0.25">
      <c r="B165" s="50"/>
      <c r="C165" s="45"/>
      <c r="D165" s="57"/>
    </row>
    <row r="166" spans="2:4" s="37" customFormat="1" x14ac:dyDescent="0.25">
      <c r="B166" s="50"/>
      <c r="C166" s="45"/>
      <c r="D166" s="57"/>
    </row>
    <row r="167" spans="2:4" s="37" customFormat="1" x14ac:dyDescent="0.25">
      <c r="B167" s="50"/>
      <c r="C167" s="45"/>
      <c r="D167" s="57"/>
    </row>
    <row r="168" spans="2:4" s="37" customFormat="1" x14ac:dyDescent="0.25">
      <c r="B168" s="50"/>
      <c r="C168" s="45"/>
      <c r="D168" s="57"/>
    </row>
    <row r="169" spans="2:4" s="37" customFormat="1" x14ac:dyDescent="0.25">
      <c r="B169" s="50"/>
      <c r="C169" s="45"/>
      <c r="D169" s="57"/>
    </row>
    <row r="170" spans="2:4" s="37" customFormat="1" x14ac:dyDescent="0.25">
      <c r="B170" s="50"/>
      <c r="C170" s="45"/>
      <c r="D170" s="57"/>
    </row>
    <row r="171" spans="2:4" s="37" customFormat="1" x14ac:dyDescent="0.25">
      <c r="B171" s="50"/>
      <c r="C171" s="45"/>
      <c r="D171" s="57"/>
    </row>
    <row r="172" spans="2:4" s="37" customFormat="1" x14ac:dyDescent="0.25">
      <c r="B172" s="50"/>
      <c r="C172" s="45"/>
      <c r="D172" s="57"/>
    </row>
    <row r="173" spans="2:4" s="37" customFormat="1" x14ac:dyDescent="0.25">
      <c r="B173" s="50"/>
      <c r="C173" s="45"/>
      <c r="D173" s="57"/>
    </row>
    <row r="174" spans="2:4" s="37" customFormat="1" x14ac:dyDescent="0.25">
      <c r="B174" s="50"/>
      <c r="C174" s="45"/>
      <c r="D174" s="57"/>
    </row>
    <row r="175" spans="2:4" s="37" customFormat="1" x14ac:dyDescent="0.25">
      <c r="B175" s="50"/>
      <c r="C175" s="45"/>
      <c r="D175" s="57"/>
    </row>
    <row r="176" spans="2:4" s="37" customFormat="1" x14ac:dyDescent="0.25">
      <c r="B176" s="50"/>
      <c r="C176" s="45"/>
      <c r="D176" s="57"/>
    </row>
    <row r="177" spans="2:4" s="37" customFormat="1" x14ac:dyDescent="0.25">
      <c r="B177" s="50"/>
      <c r="C177" s="45"/>
      <c r="D177" s="57"/>
    </row>
    <row r="178" spans="2:4" s="37" customFormat="1" x14ac:dyDescent="0.25">
      <c r="B178" s="50"/>
      <c r="C178" s="45"/>
      <c r="D178" s="57"/>
    </row>
    <row r="179" spans="2:4" s="37" customFormat="1" x14ac:dyDescent="0.25">
      <c r="B179" s="50"/>
      <c r="C179" s="45"/>
      <c r="D179" s="57"/>
    </row>
    <row r="180" spans="2:4" s="37" customFormat="1" x14ac:dyDescent="0.25">
      <c r="B180" s="50"/>
      <c r="C180" s="45"/>
      <c r="D180" s="57"/>
    </row>
    <row r="181" spans="2:4" s="37" customFormat="1" x14ac:dyDescent="0.25">
      <c r="B181" s="50"/>
      <c r="C181" s="45"/>
      <c r="D181" s="57"/>
    </row>
    <row r="182" spans="2:4" s="37" customFormat="1" x14ac:dyDescent="0.25">
      <c r="B182" s="50"/>
      <c r="C182" s="45"/>
      <c r="D182" s="57"/>
    </row>
    <row r="183" spans="2:4" s="37" customFormat="1" x14ac:dyDescent="0.25">
      <c r="B183" s="50"/>
      <c r="C183" s="45"/>
      <c r="D183" s="57"/>
    </row>
    <row r="184" spans="2:4" s="37" customFormat="1" x14ac:dyDescent="0.25">
      <c r="B184" s="50"/>
      <c r="C184" s="45"/>
      <c r="D184" s="57"/>
    </row>
    <row r="185" spans="2:4" s="37" customFormat="1" x14ac:dyDescent="0.25">
      <c r="B185" s="50"/>
      <c r="C185" s="45"/>
      <c r="D185" s="57"/>
    </row>
    <row r="186" spans="2:4" s="37" customFormat="1" x14ac:dyDescent="0.25">
      <c r="B186" s="50"/>
      <c r="C186" s="45"/>
      <c r="D186" s="57"/>
    </row>
    <row r="187" spans="2:4" s="37" customFormat="1" x14ac:dyDescent="0.25">
      <c r="B187" s="50"/>
      <c r="C187" s="45"/>
      <c r="D187" s="57"/>
    </row>
    <row r="188" spans="2:4" s="37" customFormat="1" x14ac:dyDescent="0.25">
      <c r="B188" s="50"/>
      <c r="C188" s="45"/>
      <c r="D188" s="57"/>
    </row>
    <row r="189" spans="2:4" s="37" customFormat="1" x14ac:dyDescent="0.25">
      <c r="B189" s="50"/>
      <c r="C189" s="45"/>
      <c r="D189" s="57"/>
    </row>
    <row r="190" spans="2:4" s="37" customFormat="1" x14ac:dyDescent="0.25">
      <c r="B190" s="50"/>
      <c r="C190" s="45"/>
      <c r="D190" s="57"/>
    </row>
    <row r="191" spans="2:4" s="37" customFormat="1" x14ac:dyDescent="0.25">
      <c r="B191" s="50"/>
      <c r="C191" s="45"/>
      <c r="D191" s="57"/>
    </row>
    <row r="192" spans="2:4" s="37" customFormat="1" x14ac:dyDescent="0.25">
      <c r="B192" s="50"/>
      <c r="C192" s="45"/>
      <c r="D192" s="57"/>
    </row>
    <row r="193" spans="2:4" s="37" customFormat="1" x14ac:dyDescent="0.25">
      <c r="B193" s="50"/>
      <c r="C193" s="45"/>
      <c r="D193" s="57"/>
    </row>
    <row r="194" spans="2:4" s="37" customFormat="1" x14ac:dyDescent="0.25">
      <c r="B194" s="50"/>
      <c r="C194" s="45"/>
      <c r="D194" s="57"/>
    </row>
    <row r="195" spans="2:4" s="37" customFormat="1" x14ac:dyDescent="0.25">
      <c r="B195" s="50"/>
      <c r="C195" s="45"/>
      <c r="D195" s="57"/>
    </row>
    <row r="196" spans="2:4" s="37" customFormat="1" x14ac:dyDescent="0.25">
      <c r="B196" s="50"/>
      <c r="C196" s="45"/>
      <c r="D196" s="57"/>
    </row>
    <row r="197" spans="2:4" s="37" customFormat="1" x14ac:dyDescent="0.25">
      <c r="B197" s="50"/>
      <c r="C197" s="45"/>
      <c r="D197" s="57"/>
    </row>
    <row r="198" spans="2:4" s="37" customFormat="1" x14ac:dyDescent="0.25">
      <c r="B198" s="50"/>
      <c r="C198" s="45"/>
      <c r="D198" s="57"/>
    </row>
    <row r="199" spans="2:4" s="37" customFormat="1" x14ac:dyDescent="0.25">
      <c r="B199" s="50"/>
      <c r="C199" s="45"/>
      <c r="D199" s="57"/>
    </row>
    <row r="200" spans="2:4" s="37" customFormat="1" x14ac:dyDescent="0.25">
      <c r="B200" s="50"/>
      <c r="C200" s="45"/>
      <c r="D200" s="57"/>
    </row>
    <row r="201" spans="2:4" s="37" customFormat="1" x14ac:dyDescent="0.25">
      <c r="B201" s="50"/>
      <c r="C201" s="45"/>
      <c r="D201" s="57"/>
    </row>
    <row r="202" spans="2:4" s="37" customFormat="1" x14ac:dyDescent="0.25">
      <c r="B202" s="50"/>
      <c r="C202" s="45"/>
      <c r="D202" s="57"/>
    </row>
    <row r="203" spans="2:4" s="37" customFormat="1" x14ac:dyDescent="0.25">
      <c r="B203" s="50"/>
      <c r="C203" s="45"/>
      <c r="D203" s="57"/>
    </row>
    <row r="204" spans="2:4" s="37" customFormat="1" x14ac:dyDescent="0.25">
      <c r="B204" s="50"/>
      <c r="C204" s="45"/>
      <c r="D204" s="57"/>
    </row>
    <row r="205" spans="2:4" s="37" customFormat="1" x14ac:dyDescent="0.25">
      <c r="B205" s="50"/>
      <c r="C205" s="45"/>
      <c r="D205" s="57"/>
    </row>
    <row r="206" spans="2:4" s="37" customFormat="1" x14ac:dyDescent="0.25">
      <c r="B206" s="50"/>
      <c r="C206" s="45"/>
      <c r="D206" s="57"/>
    </row>
    <row r="207" spans="2:4" s="37" customFormat="1" x14ac:dyDescent="0.25">
      <c r="B207" s="50"/>
      <c r="C207" s="45"/>
      <c r="D207" s="57"/>
    </row>
    <row r="208" spans="2:4" s="37" customFormat="1" x14ac:dyDescent="0.25">
      <c r="B208" s="50"/>
      <c r="C208" s="45"/>
      <c r="D208" s="57"/>
    </row>
    <row r="209" spans="2:4" s="37" customFormat="1" x14ac:dyDescent="0.25">
      <c r="B209" s="50"/>
      <c r="C209" s="45"/>
      <c r="D209" s="57"/>
    </row>
    <row r="210" spans="2:4" s="37" customFormat="1" x14ac:dyDescent="0.25">
      <c r="B210" s="50"/>
      <c r="C210" s="45"/>
      <c r="D210" s="57"/>
    </row>
    <row r="211" spans="2:4" s="37" customFormat="1" x14ac:dyDescent="0.25">
      <c r="B211" s="50"/>
      <c r="C211" s="45"/>
      <c r="D211" s="57"/>
    </row>
    <row r="212" spans="2:4" s="37" customFormat="1" x14ac:dyDescent="0.25">
      <c r="B212" s="50"/>
      <c r="C212" s="45"/>
      <c r="D212" s="57"/>
    </row>
    <row r="213" spans="2:4" s="37" customFormat="1" x14ac:dyDescent="0.25">
      <c r="B213" s="50"/>
      <c r="C213" s="45"/>
      <c r="D213" s="57"/>
    </row>
    <row r="214" spans="2:4" s="37" customFormat="1" x14ac:dyDescent="0.25">
      <c r="B214" s="50"/>
      <c r="C214" s="45"/>
      <c r="D214" s="57"/>
    </row>
    <row r="215" spans="2:4" s="37" customFormat="1" x14ac:dyDescent="0.25">
      <c r="B215" s="50"/>
      <c r="C215" s="45"/>
      <c r="D215" s="57"/>
    </row>
    <row r="216" spans="2:4" s="37" customFormat="1" x14ac:dyDescent="0.25">
      <c r="B216" s="50"/>
      <c r="C216" s="45"/>
      <c r="D216" s="57"/>
    </row>
    <row r="217" spans="2:4" s="37" customFormat="1" x14ac:dyDescent="0.25">
      <c r="B217" s="50"/>
      <c r="C217" s="45"/>
      <c r="D217" s="57"/>
    </row>
    <row r="218" spans="2:4" s="37" customFormat="1" x14ac:dyDescent="0.25">
      <c r="B218" s="50"/>
      <c r="C218" s="45"/>
      <c r="D218" s="57"/>
    </row>
    <row r="219" spans="2:4" s="37" customFormat="1" x14ac:dyDescent="0.25">
      <c r="B219" s="50"/>
      <c r="C219" s="45"/>
      <c r="D219" s="57"/>
    </row>
    <row r="220" spans="2:4" s="37" customFormat="1" x14ac:dyDescent="0.25">
      <c r="B220" s="50"/>
      <c r="C220" s="45"/>
      <c r="D220" s="57"/>
    </row>
    <row r="221" spans="2:4" s="37" customFormat="1" x14ac:dyDescent="0.25">
      <c r="B221" s="50"/>
      <c r="C221" s="45"/>
      <c r="D221" s="57"/>
    </row>
    <row r="222" spans="2:4" s="37" customFormat="1" x14ac:dyDescent="0.25">
      <c r="B222" s="50"/>
      <c r="C222" s="45"/>
      <c r="D222" s="57"/>
    </row>
    <row r="223" spans="2:4" s="37" customFormat="1" x14ac:dyDescent="0.25">
      <c r="B223" s="50"/>
      <c r="C223" s="45"/>
      <c r="D223" s="57"/>
    </row>
    <row r="224" spans="2:4" s="37" customFormat="1" x14ac:dyDescent="0.25">
      <c r="B224" s="50"/>
      <c r="C224" s="45"/>
      <c r="D224" s="57"/>
    </row>
    <row r="225" spans="2:4" s="37" customFormat="1" x14ac:dyDescent="0.25">
      <c r="B225" s="50"/>
      <c r="C225" s="45"/>
      <c r="D225" s="57"/>
    </row>
    <row r="226" spans="2:4" s="37" customFormat="1" x14ac:dyDescent="0.25">
      <c r="B226" s="50"/>
      <c r="C226" s="45"/>
      <c r="D226" s="57"/>
    </row>
    <row r="227" spans="2:4" s="37" customFormat="1" x14ac:dyDescent="0.25">
      <c r="B227" s="50"/>
      <c r="C227" s="45"/>
      <c r="D227" s="57"/>
    </row>
    <row r="228" spans="2:4" s="37" customFormat="1" x14ac:dyDescent="0.25">
      <c r="B228" s="50"/>
      <c r="C228" s="45"/>
      <c r="D228" s="57"/>
    </row>
    <row r="229" spans="2:4" s="37" customFormat="1" x14ac:dyDescent="0.25">
      <c r="B229" s="50"/>
      <c r="C229" s="45"/>
      <c r="D229" s="57"/>
    </row>
    <row r="230" spans="2:4" s="37" customFormat="1" x14ac:dyDescent="0.25">
      <c r="B230" s="50"/>
      <c r="C230" s="45"/>
      <c r="D230" s="57"/>
    </row>
    <row r="231" spans="2:4" s="37" customFormat="1" x14ac:dyDescent="0.25">
      <c r="B231" s="50"/>
      <c r="C231" s="45"/>
      <c r="D231" s="57"/>
    </row>
    <row r="232" spans="2:4" s="37" customFormat="1" x14ac:dyDescent="0.25">
      <c r="B232" s="50"/>
      <c r="C232" s="45"/>
      <c r="D232" s="57"/>
    </row>
    <row r="233" spans="2:4" s="37" customFormat="1" x14ac:dyDescent="0.25">
      <c r="B233" s="50"/>
      <c r="C233" s="45"/>
      <c r="D233" s="57"/>
    </row>
    <row r="234" spans="2:4" s="37" customFormat="1" x14ac:dyDescent="0.25">
      <c r="B234" s="50"/>
      <c r="C234" s="45"/>
      <c r="D234" s="57"/>
    </row>
    <row r="235" spans="2:4" s="37" customFormat="1" x14ac:dyDescent="0.25">
      <c r="B235" s="50"/>
      <c r="C235" s="45"/>
      <c r="D235" s="57"/>
    </row>
    <row r="236" spans="2:4" s="37" customFormat="1" x14ac:dyDescent="0.25">
      <c r="B236" s="50"/>
      <c r="C236" s="45"/>
      <c r="D236" s="57"/>
    </row>
    <row r="237" spans="2:4" s="37" customFormat="1" x14ac:dyDescent="0.25">
      <c r="B237" s="50"/>
      <c r="C237" s="45"/>
      <c r="D237" s="57"/>
    </row>
    <row r="238" spans="2:4" s="37" customFormat="1" x14ac:dyDescent="0.25">
      <c r="B238" s="50"/>
      <c r="C238" s="45"/>
      <c r="D238" s="57"/>
    </row>
    <row r="239" spans="2:4" s="37" customFormat="1" x14ac:dyDescent="0.25">
      <c r="B239" s="50"/>
      <c r="C239" s="45"/>
      <c r="D239" s="57"/>
    </row>
    <row r="240" spans="2:4" s="37" customFormat="1" x14ac:dyDescent="0.25">
      <c r="B240" s="50"/>
      <c r="C240" s="45"/>
      <c r="D240" s="57"/>
    </row>
    <row r="241" spans="2:4" s="37" customFormat="1" x14ac:dyDescent="0.25">
      <c r="B241" s="50"/>
      <c r="C241" s="45"/>
      <c r="D241" s="57"/>
    </row>
    <row r="242" spans="2:4" s="37" customFormat="1" x14ac:dyDescent="0.25">
      <c r="B242" s="50"/>
      <c r="C242" s="45"/>
      <c r="D242" s="57"/>
    </row>
    <row r="243" spans="2:4" s="37" customFormat="1" x14ac:dyDescent="0.25">
      <c r="B243" s="50"/>
      <c r="C243" s="45"/>
      <c r="D243" s="57"/>
    </row>
    <row r="244" spans="2:4" s="37" customFormat="1" x14ac:dyDescent="0.25">
      <c r="B244" s="50"/>
      <c r="C244" s="45"/>
      <c r="D244" s="57"/>
    </row>
    <row r="245" spans="2:4" s="37" customFormat="1" x14ac:dyDescent="0.25">
      <c r="B245" s="50"/>
      <c r="C245" s="45"/>
      <c r="D245" s="57"/>
    </row>
    <row r="246" spans="2:4" s="37" customFormat="1" x14ac:dyDescent="0.25">
      <c r="B246" s="50"/>
      <c r="C246" s="45"/>
      <c r="D246" s="57"/>
    </row>
    <row r="247" spans="2:4" s="37" customFormat="1" x14ac:dyDescent="0.25">
      <c r="B247" s="50"/>
      <c r="C247" s="45"/>
      <c r="D247" s="57"/>
    </row>
    <row r="248" spans="2:4" s="37" customFormat="1" x14ac:dyDescent="0.25">
      <c r="B248" s="50"/>
      <c r="C248" s="45"/>
      <c r="D248" s="57"/>
    </row>
    <row r="249" spans="2:4" s="37" customFormat="1" x14ac:dyDescent="0.25">
      <c r="B249" s="50"/>
      <c r="C249" s="45"/>
      <c r="D249" s="57"/>
    </row>
    <row r="250" spans="2:4" s="37" customFormat="1" x14ac:dyDescent="0.25">
      <c r="B250" s="50"/>
      <c r="C250" s="45"/>
      <c r="D250" s="57"/>
    </row>
    <row r="251" spans="2:4" s="37" customFormat="1" x14ac:dyDescent="0.25">
      <c r="B251" s="50"/>
      <c r="C251" s="45"/>
      <c r="D251" s="57"/>
    </row>
    <row r="252" spans="2:4" s="37" customFormat="1" x14ac:dyDescent="0.25">
      <c r="B252" s="50"/>
      <c r="C252" s="45"/>
      <c r="D252" s="57"/>
    </row>
    <row r="253" spans="2:4" s="37" customFormat="1" x14ac:dyDescent="0.25">
      <c r="B253" s="50"/>
      <c r="C253" s="45"/>
      <c r="D253" s="57"/>
    </row>
    <row r="254" spans="2:4" s="37" customFormat="1" x14ac:dyDescent="0.25">
      <c r="B254" s="50"/>
      <c r="C254" s="45"/>
      <c r="D254" s="57"/>
    </row>
    <row r="255" spans="2:4" s="37" customFormat="1" x14ac:dyDescent="0.25">
      <c r="B255" s="50"/>
      <c r="C255" s="45"/>
      <c r="D255" s="57"/>
    </row>
    <row r="256" spans="2:4" s="37" customFormat="1" x14ac:dyDescent="0.25">
      <c r="B256" s="50"/>
      <c r="C256" s="45"/>
      <c r="D256" s="57"/>
    </row>
    <row r="257" spans="2:4" s="37" customFormat="1" x14ac:dyDescent="0.25">
      <c r="B257" s="50"/>
      <c r="C257" s="45"/>
      <c r="D257" s="57"/>
    </row>
    <row r="258" spans="2:4" s="37" customFormat="1" x14ac:dyDescent="0.25">
      <c r="B258" s="50"/>
      <c r="C258" s="45"/>
      <c r="D258" s="57"/>
    </row>
    <row r="259" spans="2:4" s="37" customFormat="1" x14ac:dyDescent="0.25">
      <c r="B259" s="50"/>
      <c r="C259" s="45"/>
      <c r="D259" s="57"/>
    </row>
    <row r="260" spans="2:4" s="37" customFormat="1" x14ac:dyDescent="0.25">
      <c r="B260" s="50"/>
      <c r="C260" s="45"/>
      <c r="D260" s="57"/>
    </row>
    <row r="261" spans="2:4" s="37" customFormat="1" x14ac:dyDescent="0.25">
      <c r="B261" s="50"/>
      <c r="C261" s="45"/>
      <c r="D261" s="57"/>
    </row>
    <row r="262" spans="2:4" s="37" customFormat="1" x14ac:dyDescent="0.25">
      <c r="B262" s="50"/>
      <c r="C262" s="45"/>
      <c r="D262" s="57"/>
    </row>
    <row r="263" spans="2:4" s="37" customFormat="1" x14ac:dyDescent="0.25">
      <c r="B263" s="50"/>
      <c r="C263" s="45"/>
      <c r="D263" s="57"/>
    </row>
    <row r="264" spans="2:4" s="37" customFormat="1" x14ac:dyDescent="0.25">
      <c r="B264" s="50"/>
      <c r="C264" s="45"/>
      <c r="D264" s="57"/>
    </row>
    <row r="265" spans="2:4" s="37" customFormat="1" x14ac:dyDescent="0.25">
      <c r="B265" s="50"/>
      <c r="C265" s="45"/>
      <c r="D265" s="57"/>
    </row>
    <row r="266" spans="2:4" s="37" customFormat="1" x14ac:dyDescent="0.25">
      <c r="B266" s="50"/>
      <c r="C266" s="45"/>
      <c r="D266" s="57"/>
    </row>
    <row r="267" spans="2:4" s="37" customFormat="1" x14ac:dyDescent="0.25">
      <c r="B267" s="50"/>
      <c r="C267" s="45"/>
      <c r="D267" s="57"/>
    </row>
    <row r="268" spans="2:4" s="37" customFormat="1" x14ac:dyDescent="0.25">
      <c r="B268" s="50"/>
      <c r="C268" s="45"/>
      <c r="D268" s="57"/>
    </row>
    <row r="269" spans="2:4" s="37" customFormat="1" x14ac:dyDescent="0.25">
      <c r="B269" s="50"/>
      <c r="C269" s="45"/>
      <c r="D269" s="57"/>
    </row>
    <row r="270" spans="2:4" s="37" customFormat="1" x14ac:dyDescent="0.25">
      <c r="B270" s="50"/>
      <c r="C270" s="45"/>
      <c r="D270" s="57"/>
    </row>
    <row r="271" spans="2:4" s="37" customFormat="1" x14ac:dyDescent="0.25">
      <c r="B271" s="50"/>
      <c r="C271" s="45"/>
      <c r="D271" s="57"/>
    </row>
    <row r="272" spans="2:4" s="37" customFormat="1" x14ac:dyDescent="0.25">
      <c r="B272" s="50"/>
      <c r="C272" s="45"/>
      <c r="D272" s="57"/>
    </row>
    <row r="273" spans="2:4" s="37" customFormat="1" x14ac:dyDescent="0.25">
      <c r="B273" s="50"/>
      <c r="C273" s="45"/>
      <c r="D273" s="57"/>
    </row>
    <row r="274" spans="2:4" s="37" customFormat="1" x14ac:dyDescent="0.25">
      <c r="B274" s="50"/>
      <c r="C274" s="45"/>
      <c r="D274" s="57"/>
    </row>
    <row r="275" spans="2:4" s="37" customFormat="1" x14ac:dyDescent="0.25">
      <c r="B275" s="50"/>
      <c r="C275" s="45"/>
      <c r="D275" s="57"/>
    </row>
    <row r="276" spans="2:4" s="37" customFormat="1" x14ac:dyDescent="0.25">
      <c r="B276" s="50"/>
      <c r="C276" s="45"/>
      <c r="D276" s="57"/>
    </row>
    <row r="277" spans="2:4" s="37" customFormat="1" x14ac:dyDescent="0.25">
      <c r="B277" s="50"/>
      <c r="C277" s="45"/>
      <c r="D277" s="57"/>
    </row>
    <row r="278" spans="2:4" s="37" customFormat="1" x14ac:dyDescent="0.25">
      <c r="B278" s="50"/>
      <c r="C278" s="45"/>
      <c r="D278" s="57"/>
    </row>
    <row r="279" spans="2:4" s="37" customFormat="1" x14ac:dyDescent="0.25">
      <c r="B279" s="50"/>
      <c r="C279" s="45"/>
      <c r="D279" s="57"/>
    </row>
    <row r="280" spans="2:4" s="37" customFormat="1" x14ac:dyDescent="0.25">
      <c r="B280" s="50"/>
      <c r="C280" s="45"/>
      <c r="D280" s="57"/>
    </row>
    <row r="281" spans="2:4" s="37" customFormat="1" x14ac:dyDescent="0.25">
      <c r="B281" s="50"/>
      <c r="C281" s="45"/>
      <c r="D281" s="57"/>
    </row>
    <row r="282" spans="2:4" s="37" customFormat="1" x14ac:dyDescent="0.25">
      <c r="B282" s="50"/>
      <c r="C282" s="45"/>
      <c r="D282" s="57"/>
    </row>
    <row r="283" spans="2:4" s="37" customFormat="1" x14ac:dyDescent="0.25">
      <c r="B283" s="50"/>
      <c r="C283" s="45"/>
      <c r="D283" s="57"/>
    </row>
    <row r="284" spans="2:4" s="37" customFormat="1" x14ac:dyDescent="0.25">
      <c r="B284" s="50"/>
      <c r="C284" s="45"/>
      <c r="D284" s="57"/>
    </row>
    <row r="285" spans="2:4" s="37" customFormat="1" x14ac:dyDescent="0.25">
      <c r="B285" s="50"/>
      <c r="C285" s="45"/>
      <c r="D285" s="57"/>
    </row>
    <row r="286" spans="2:4" s="37" customFormat="1" x14ac:dyDescent="0.25">
      <c r="B286" s="50"/>
      <c r="C286" s="45"/>
      <c r="D286" s="57"/>
    </row>
    <row r="287" spans="2:4" s="37" customFormat="1" x14ac:dyDescent="0.25">
      <c r="B287" s="50"/>
      <c r="C287" s="45"/>
      <c r="D287" s="57"/>
    </row>
    <row r="288" spans="2:4" s="37" customFormat="1" x14ac:dyDescent="0.25">
      <c r="B288" s="50"/>
      <c r="C288" s="45"/>
      <c r="D288" s="57"/>
    </row>
    <row r="289" spans="2:4" s="37" customFormat="1" x14ac:dyDescent="0.25">
      <c r="B289" s="50"/>
      <c r="C289" s="45"/>
      <c r="D289" s="57"/>
    </row>
    <row r="290" spans="2:4" s="37" customFormat="1" x14ac:dyDescent="0.25">
      <c r="B290" s="50"/>
      <c r="C290" s="45"/>
      <c r="D290" s="57"/>
    </row>
    <row r="291" spans="2:4" s="37" customFormat="1" x14ac:dyDescent="0.25">
      <c r="B291" s="50"/>
      <c r="C291" s="45"/>
      <c r="D291" s="57"/>
    </row>
    <row r="292" spans="2:4" s="37" customFormat="1" x14ac:dyDescent="0.25">
      <c r="B292" s="50"/>
      <c r="C292" s="45"/>
      <c r="D292" s="57"/>
    </row>
    <row r="293" spans="2:4" s="37" customFormat="1" x14ac:dyDescent="0.25">
      <c r="B293" s="50"/>
      <c r="C293" s="45"/>
      <c r="D293" s="57"/>
    </row>
    <row r="294" spans="2:4" s="37" customFormat="1" x14ac:dyDescent="0.25">
      <c r="B294" s="50"/>
      <c r="C294" s="45"/>
      <c r="D294" s="57"/>
    </row>
    <row r="295" spans="2:4" s="37" customFormat="1" x14ac:dyDescent="0.25">
      <c r="B295" s="50"/>
      <c r="C295" s="45"/>
      <c r="D295" s="57"/>
    </row>
    <row r="296" spans="2:4" s="37" customFormat="1" x14ac:dyDescent="0.25">
      <c r="B296" s="50"/>
      <c r="C296" s="45"/>
      <c r="D296" s="57"/>
    </row>
    <row r="297" spans="2:4" s="37" customFormat="1" x14ac:dyDescent="0.25">
      <c r="B297" s="50"/>
      <c r="C297" s="45"/>
      <c r="D297" s="57"/>
    </row>
    <row r="298" spans="2:4" s="37" customFormat="1" x14ac:dyDescent="0.25">
      <c r="B298" s="50"/>
      <c r="C298" s="45"/>
      <c r="D298" s="57"/>
    </row>
    <row r="299" spans="2:4" s="37" customFormat="1" x14ac:dyDescent="0.25">
      <c r="B299" s="50"/>
      <c r="C299" s="45"/>
      <c r="D299" s="57"/>
    </row>
    <row r="300" spans="2:4" s="37" customFormat="1" x14ac:dyDescent="0.25">
      <c r="B300" s="50"/>
      <c r="C300" s="45"/>
      <c r="D300" s="57"/>
    </row>
    <row r="301" spans="2:4" s="37" customFormat="1" x14ac:dyDescent="0.25">
      <c r="B301" s="50"/>
      <c r="C301" s="45"/>
      <c r="D301" s="57"/>
    </row>
    <row r="302" spans="2:4" s="37" customFormat="1" x14ac:dyDescent="0.25">
      <c r="B302" s="50"/>
      <c r="C302" s="45"/>
      <c r="D302" s="57"/>
    </row>
    <row r="303" spans="2:4" s="37" customFormat="1" x14ac:dyDescent="0.25">
      <c r="B303" s="50"/>
      <c r="C303" s="45"/>
      <c r="D303" s="57"/>
    </row>
    <row r="304" spans="2:4" s="37" customFormat="1" x14ac:dyDescent="0.25">
      <c r="B304" s="50"/>
      <c r="C304" s="45"/>
      <c r="D304" s="57"/>
    </row>
    <row r="305" spans="2:4" s="37" customFormat="1" x14ac:dyDescent="0.25">
      <c r="B305" s="50"/>
      <c r="C305" s="45"/>
      <c r="D305" s="57"/>
    </row>
    <row r="306" spans="2:4" s="37" customFormat="1" x14ac:dyDescent="0.25">
      <c r="B306" s="50"/>
      <c r="C306" s="45"/>
      <c r="D306" s="57"/>
    </row>
    <row r="307" spans="2:4" s="37" customFormat="1" x14ac:dyDescent="0.25">
      <c r="B307" s="50"/>
      <c r="C307" s="45"/>
      <c r="D307" s="57"/>
    </row>
    <row r="308" spans="2:4" s="37" customFormat="1" x14ac:dyDescent="0.25">
      <c r="B308" s="50"/>
      <c r="C308" s="45"/>
      <c r="D308" s="57"/>
    </row>
    <row r="309" spans="2:4" s="37" customFormat="1" x14ac:dyDescent="0.25">
      <c r="B309" s="50"/>
      <c r="C309" s="45"/>
      <c r="D309" s="57"/>
    </row>
    <row r="310" spans="2:4" s="37" customFormat="1" x14ac:dyDescent="0.25">
      <c r="B310" s="50"/>
      <c r="C310" s="45"/>
      <c r="D310" s="57"/>
    </row>
    <row r="311" spans="2:4" s="37" customFormat="1" x14ac:dyDescent="0.25">
      <c r="B311" s="50"/>
      <c r="C311" s="45"/>
      <c r="D311" s="57"/>
    </row>
    <row r="312" spans="2:4" s="37" customFormat="1" x14ac:dyDescent="0.25">
      <c r="B312" s="50"/>
      <c r="C312" s="45"/>
      <c r="D312" s="57"/>
    </row>
    <row r="313" spans="2:4" s="37" customFormat="1" x14ac:dyDescent="0.25">
      <c r="B313" s="50"/>
      <c r="C313" s="45"/>
      <c r="D313" s="57"/>
    </row>
    <row r="314" spans="2:4" s="37" customFormat="1" x14ac:dyDescent="0.25">
      <c r="B314" s="50"/>
      <c r="C314" s="45"/>
      <c r="D314" s="57"/>
    </row>
    <row r="315" spans="2:4" s="37" customFormat="1" x14ac:dyDescent="0.25">
      <c r="B315" s="50"/>
      <c r="C315" s="45"/>
      <c r="D315" s="57"/>
    </row>
    <row r="316" spans="2:4" s="37" customFormat="1" x14ac:dyDescent="0.25">
      <c r="B316" s="50"/>
      <c r="C316" s="45"/>
      <c r="D316" s="57"/>
    </row>
    <row r="317" spans="2:4" s="37" customFormat="1" x14ac:dyDescent="0.25">
      <c r="B317" s="50"/>
      <c r="C317" s="45"/>
      <c r="D317" s="57"/>
    </row>
    <row r="318" spans="2:4" s="37" customFormat="1" x14ac:dyDescent="0.25">
      <c r="B318" s="50"/>
      <c r="C318" s="45"/>
      <c r="D318" s="57"/>
    </row>
    <row r="319" spans="2:4" s="37" customFormat="1" x14ac:dyDescent="0.25">
      <c r="B319" s="50"/>
      <c r="C319" s="45"/>
      <c r="D319" s="57"/>
    </row>
    <row r="320" spans="2:4" s="37" customFormat="1" x14ac:dyDescent="0.25">
      <c r="B320" s="50"/>
      <c r="C320" s="45"/>
      <c r="D320" s="57"/>
    </row>
    <row r="321" spans="2:4" s="37" customFormat="1" x14ac:dyDescent="0.25">
      <c r="B321" s="50"/>
      <c r="C321" s="45"/>
      <c r="D321" s="57"/>
    </row>
    <row r="322" spans="2:4" s="37" customFormat="1" x14ac:dyDescent="0.25">
      <c r="B322" s="50"/>
      <c r="C322" s="45"/>
      <c r="D322" s="57"/>
    </row>
    <row r="323" spans="2:4" s="37" customFormat="1" x14ac:dyDescent="0.25">
      <c r="B323" s="50"/>
      <c r="C323" s="45"/>
      <c r="D323" s="57"/>
    </row>
    <row r="324" spans="2:4" s="37" customFormat="1" x14ac:dyDescent="0.25">
      <c r="B324" s="50"/>
      <c r="C324" s="45"/>
      <c r="D324" s="57"/>
    </row>
    <row r="325" spans="2:4" s="37" customFormat="1" x14ac:dyDescent="0.25">
      <c r="B325" s="50"/>
      <c r="C325" s="45"/>
      <c r="D325" s="57"/>
    </row>
    <row r="326" spans="2:4" s="37" customFormat="1" x14ac:dyDescent="0.25">
      <c r="B326" s="50"/>
      <c r="C326" s="45"/>
      <c r="D326" s="57"/>
    </row>
    <row r="327" spans="2:4" s="37" customFormat="1" x14ac:dyDescent="0.25">
      <c r="B327" s="50"/>
      <c r="C327" s="45"/>
      <c r="D327" s="57"/>
    </row>
    <row r="328" spans="2:4" s="37" customFormat="1" x14ac:dyDescent="0.25">
      <c r="B328" s="50"/>
      <c r="C328" s="45"/>
      <c r="D328" s="57"/>
    </row>
    <row r="329" spans="2:4" s="37" customFormat="1" x14ac:dyDescent="0.25">
      <c r="B329" s="50"/>
      <c r="C329" s="45"/>
      <c r="D329" s="57"/>
    </row>
    <row r="330" spans="2:4" s="37" customFormat="1" x14ac:dyDescent="0.25">
      <c r="B330" s="50"/>
      <c r="C330" s="45"/>
      <c r="D330" s="57"/>
    </row>
    <row r="331" spans="2:4" s="37" customFormat="1" x14ac:dyDescent="0.25">
      <c r="B331" s="50"/>
      <c r="C331" s="45"/>
      <c r="D331" s="57"/>
    </row>
    <row r="332" spans="2:4" s="37" customFormat="1" x14ac:dyDescent="0.25">
      <c r="B332" s="50"/>
      <c r="C332" s="45"/>
      <c r="D332" s="57"/>
    </row>
    <row r="333" spans="2:4" s="37" customFormat="1" x14ac:dyDescent="0.25">
      <c r="B333" s="50"/>
      <c r="C333" s="45"/>
      <c r="D333" s="57"/>
    </row>
    <row r="334" spans="2:4" s="37" customFormat="1" x14ac:dyDescent="0.25">
      <c r="B334" s="50"/>
      <c r="C334" s="45"/>
      <c r="D334" s="57"/>
    </row>
    <row r="335" spans="2:4" s="37" customFormat="1" x14ac:dyDescent="0.25">
      <c r="B335" s="50"/>
      <c r="C335" s="45"/>
      <c r="D335" s="57"/>
    </row>
    <row r="336" spans="2:4" s="37" customFormat="1" x14ac:dyDescent="0.25">
      <c r="B336" s="50"/>
      <c r="C336" s="45"/>
      <c r="D336" s="57"/>
    </row>
    <row r="337" spans="2:4" s="37" customFormat="1" x14ac:dyDescent="0.25">
      <c r="B337" s="50"/>
      <c r="C337" s="45"/>
      <c r="D337" s="57"/>
    </row>
    <row r="338" spans="2:4" s="37" customFormat="1" x14ac:dyDescent="0.25">
      <c r="B338" s="50"/>
      <c r="C338" s="45"/>
      <c r="D338" s="57"/>
    </row>
    <row r="339" spans="2:4" s="37" customFormat="1" x14ac:dyDescent="0.25">
      <c r="B339" s="50"/>
      <c r="C339" s="45"/>
      <c r="D339" s="57"/>
    </row>
    <row r="340" spans="2:4" s="37" customFormat="1" x14ac:dyDescent="0.25">
      <c r="B340" s="50"/>
      <c r="C340" s="45"/>
      <c r="D340" s="57"/>
    </row>
    <row r="341" spans="2:4" s="37" customFormat="1" x14ac:dyDescent="0.25">
      <c r="B341" s="50"/>
      <c r="C341" s="45"/>
      <c r="D341" s="57"/>
    </row>
    <row r="342" spans="2:4" s="37" customFormat="1" x14ac:dyDescent="0.25">
      <c r="B342" s="50"/>
      <c r="C342" s="45"/>
      <c r="D342" s="57"/>
    </row>
    <row r="343" spans="2:4" s="37" customFormat="1" x14ac:dyDescent="0.25">
      <c r="B343" s="50"/>
      <c r="C343" s="45"/>
      <c r="D343" s="57"/>
    </row>
    <row r="344" spans="2:4" s="37" customFormat="1" x14ac:dyDescent="0.25">
      <c r="B344" s="50"/>
      <c r="C344" s="45"/>
      <c r="D344" s="57"/>
    </row>
    <row r="345" spans="2:4" s="37" customFormat="1" x14ac:dyDescent="0.25">
      <c r="B345" s="50"/>
      <c r="C345" s="45"/>
      <c r="D345" s="57"/>
    </row>
    <row r="346" spans="2:4" s="37" customFormat="1" x14ac:dyDescent="0.25">
      <c r="B346" s="50"/>
      <c r="C346" s="45"/>
      <c r="D346" s="57"/>
    </row>
    <row r="347" spans="2:4" s="37" customFormat="1" x14ac:dyDescent="0.25">
      <c r="B347" s="50"/>
      <c r="C347" s="45"/>
      <c r="D347" s="57"/>
    </row>
    <row r="348" spans="2:4" s="37" customFormat="1" x14ac:dyDescent="0.25">
      <c r="B348" s="50"/>
      <c r="C348" s="45"/>
      <c r="D348" s="57"/>
    </row>
    <row r="349" spans="2:4" s="37" customFormat="1" x14ac:dyDescent="0.25">
      <c r="B349" s="50"/>
      <c r="C349" s="45"/>
      <c r="D349" s="57"/>
    </row>
    <row r="350" spans="2:4" s="37" customFormat="1" x14ac:dyDescent="0.25">
      <c r="B350" s="50"/>
      <c r="C350" s="45"/>
      <c r="D350" s="57"/>
    </row>
    <row r="351" spans="2:4" s="37" customFormat="1" x14ac:dyDescent="0.25">
      <c r="B351" s="50"/>
      <c r="C351" s="45"/>
      <c r="D351" s="57"/>
    </row>
    <row r="352" spans="2:4" s="37" customFormat="1" x14ac:dyDescent="0.25">
      <c r="B352" s="50"/>
      <c r="C352" s="45"/>
      <c r="D352" s="57"/>
    </row>
    <row r="353" spans="2:4" s="37" customFormat="1" x14ac:dyDescent="0.25">
      <c r="B353" s="50"/>
      <c r="C353" s="45"/>
      <c r="D353" s="57"/>
    </row>
    <row r="354" spans="2:4" s="37" customFormat="1" x14ac:dyDescent="0.25">
      <c r="B354" s="50"/>
      <c r="C354" s="45"/>
      <c r="D354" s="57"/>
    </row>
    <row r="355" spans="2:4" s="37" customFormat="1" x14ac:dyDescent="0.25">
      <c r="B355" s="50"/>
      <c r="C355" s="45"/>
      <c r="D355" s="57"/>
    </row>
    <row r="356" spans="2:4" s="37" customFormat="1" x14ac:dyDescent="0.25">
      <c r="B356" s="50"/>
      <c r="C356" s="45"/>
      <c r="D356" s="57"/>
    </row>
    <row r="357" spans="2:4" s="37" customFormat="1" x14ac:dyDescent="0.25">
      <c r="B357" s="50"/>
      <c r="C357" s="45"/>
      <c r="D357" s="57"/>
    </row>
    <row r="358" spans="2:4" s="37" customFormat="1" x14ac:dyDescent="0.25">
      <c r="B358" s="50"/>
      <c r="C358" s="45"/>
      <c r="D358" s="57"/>
    </row>
    <row r="359" spans="2:4" s="37" customFormat="1" x14ac:dyDescent="0.25">
      <c r="B359" s="50"/>
      <c r="C359" s="45"/>
      <c r="D359" s="57"/>
    </row>
    <row r="360" spans="2:4" s="37" customFormat="1" x14ac:dyDescent="0.25">
      <c r="B360" s="50"/>
      <c r="C360" s="45"/>
      <c r="D360" s="57"/>
    </row>
    <row r="361" spans="2:4" s="37" customFormat="1" x14ac:dyDescent="0.25">
      <c r="B361" s="50"/>
      <c r="C361" s="45"/>
      <c r="D361" s="57"/>
    </row>
    <row r="362" spans="2:4" s="37" customFormat="1" x14ac:dyDescent="0.25">
      <c r="B362" s="50"/>
      <c r="C362" s="45"/>
      <c r="D362" s="57"/>
    </row>
    <row r="363" spans="2:4" s="37" customFormat="1" x14ac:dyDescent="0.25">
      <c r="B363" s="50"/>
      <c r="C363" s="45"/>
      <c r="D363" s="57"/>
    </row>
    <row r="364" spans="2:4" s="37" customFormat="1" x14ac:dyDescent="0.25">
      <c r="B364" s="50"/>
      <c r="C364" s="45"/>
      <c r="D364" s="57"/>
    </row>
    <row r="365" spans="2:4" s="37" customFormat="1" x14ac:dyDescent="0.25">
      <c r="B365" s="50"/>
      <c r="C365" s="45"/>
      <c r="D365" s="57"/>
    </row>
    <row r="366" spans="2:4" s="37" customFormat="1" x14ac:dyDescent="0.25">
      <c r="B366" s="50"/>
      <c r="C366" s="45"/>
      <c r="D366" s="57"/>
    </row>
    <row r="367" spans="2:4" s="37" customFormat="1" x14ac:dyDescent="0.25">
      <c r="B367" s="50"/>
      <c r="C367" s="45"/>
      <c r="D367" s="57"/>
    </row>
    <row r="368" spans="2:4" s="37" customFormat="1" x14ac:dyDescent="0.25">
      <c r="B368" s="50"/>
      <c r="C368" s="45"/>
      <c r="D368" s="57"/>
    </row>
    <row r="369" spans="2:4" s="37" customFormat="1" x14ac:dyDescent="0.25">
      <c r="B369" s="50"/>
      <c r="C369" s="45"/>
      <c r="D369" s="57"/>
    </row>
    <row r="370" spans="2:4" s="37" customFormat="1" x14ac:dyDescent="0.25">
      <c r="B370" s="50"/>
      <c r="C370" s="45"/>
      <c r="D370" s="57"/>
    </row>
    <row r="371" spans="2:4" s="37" customFormat="1" x14ac:dyDescent="0.25">
      <c r="B371" s="50"/>
      <c r="C371" s="45"/>
      <c r="D371" s="57"/>
    </row>
    <row r="372" spans="2:4" s="37" customFormat="1" x14ac:dyDescent="0.25">
      <c r="B372" s="50"/>
      <c r="C372" s="45"/>
      <c r="D372" s="57"/>
    </row>
    <row r="373" spans="2:4" s="37" customFormat="1" x14ac:dyDescent="0.25">
      <c r="B373" s="50"/>
      <c r="C373" s="45"/>
      <c r="D373" s="57"/>
    </row>
    <row r="374" spans="2:4" s="37" customFormat="1" x14ac:dyDescent="0.25">
      <c r="B374" s="50"/>
      <c r="C374" s="45"/>
      <c r="D374" s="57"/>
    </row>
    <row r="375" spans="2:4" s="37" customFormat="1" x14ac:dyDescent="0.25">
      <c r="B375" s="50"/>
      <c r="C375" s="45"/>
      <c r="D375" s="57"/>
    </row>
    <row r="376" spans="2:4" s="37" customFormat="1" x14ac:dyDescent="0.25">
      <c r="B376" s="50"/>
      <c r="C376" s="45"/>
      <c r="D376" s="57"/>
    </row>
    <row r="377" spans="2:4" s="37" customFormat="1" x14ac:dyDescent="0.25">
      <c r="B377" s="50"/>
      <c r="C377" s="45"/>
      <c r="D377" s="57"/>
    </row>
    <row r="378" spans="2:4" s="37" customFormat="1" x14ac:dyDescent="0.25">
      <c r="B378" s="50"/>
      <c r="C378" s="45"/>
      <c r="D378" s="57"/>
    </row>
    <row r="379" spans="2:4" s="37" customFormat="1" x14ac:dyDescent="0.25">
      <c r="B379" s="50"/>
      <c r="C379" s="45"/>
      <c r="D379" s="57"/>
    </row>
    <row r="380" spans="2:4" s="37" customFormat="1" x14ac:dyDescent="0.25">
      <c r="B380" s="50"/>
      <c r="C380" s="45"/>
      <c r="D380" s="57"/>
    </row>
    <row r="381" spans="2:4" s="37" customFormat="1" x14ac:dyDescent="0.25">
      <c r="B381" s="50"/>
      <c r="C381" s="45"/>
      <c r="D381" s="57"/>
    </row>
    <row r="382" spans="2:4" s="37" customFormat="1" x14ac:dyDescent="0.25">
      <c r="B382" s="50"/>
      <c r="C382" s="45"/>
      <c r="D382" s="57"/>
    </row>
    <row r="383" spans="2:4" s="37" customFormat="1" x14ac:dyDescent="0.25">
      <c r="B383" s="50"/>
      <c r="C383" s="45"/>
      <c r="D383" s="57"/>
    </row>
    <row r="384" spans="2:4" s="37" customFormat="1" x14ac:dyDescent="0.25">
      <c r="B384" s="50"/>
      <c r="C384" s="45"/>
      <c r="D384" s="57"/>
    </row>
    <row r="385" spans="2:4" s="37" customFormat="1" x14ac:dyDescent="0.25">
      <c r="B385" s="50"/>
      <c r="C385" s="45"/>
      <c r="D385" s="57"/>
    </row>
    <row r="386" spans="2:4" s="37" customFormat="1" x14ac:dyDescent="0.25">
      <c r="B386" s="50"/>
      <c r="C386" s="45"/>
      <c r="D386" s="57"/>
    </row>
    <row r="387" spans="2:4" s="37" customFormat="1" x14ac:dyDescent="0.25">
      <c r="B387" s="50"/>
      <c r="C387" s="45"/>
      <c r="D387" s="57"/>
    </row>
    <row r="388" spans="2:4" s="37" customFormat="1" x14ac:dyDescent="0.25">
      <c r="B388" s="50"/>
      <c r="C388" s="45"/>
      <c r="D388" s="57"/>
    </row>
    <row r="389" spans="2:4" s="37" customFormat="1" x14ac:dyDescent="0.25">
      <c r="B389" s="50"/>
      <c r="C389" s="45"/>
      <c r="D389" s="57"/>
    </row>
    <row r="390" spans="2:4" s="37" customFormat="1" x14ac:dyDescent="0.25">
      <c r="B390" s="50"/>
      <c r="C390" s="45"/>
      <c r="D390" s="57"/>
    </row>
    <row r="391" spans="2:4" s="37" customFormat="1" x14ac:dyDescent="0.25">
      <c r="B391" s="50"/>
      <c r="C391" s="45"/>
      <c r="D391" s="57"/>
    </row>
    <row r="392" spans="2:4" s="37" customFormat="1" x14ac:dyDescent="0.25">
      <c r="B392" s="50"/>
      <c r="C392" s="45"/>
      <c r="D392" s="57"/>
    </row>
    <row r="393" spans="2:4" s="37" customFormat="1" x14ac:dyDescent="0.25">
      <c r="B393" s="50"/>
      <c r="C393" s="45"/>
      <c r="D393" s="57"/>
    </row>
    <row r="394" spans="2:4" s="37" customFormat="1" x14ac:dyDescent="0.25">
      <c r="B394" s="50"/>
      <c r="C394" s="45"/>
      <c r="D394" s="57"/>
    </row>
    <row r="395" spans="2:4" s="37" customFormat="1" x14ac:dyDescent="0.25">
      <c r="B395" s="50"/>
      <c r="C395" s="45"/>
      <c r="D395" s="57"/>
    </row>
    <row r="396" spans="2:4" s="37" customFormat="1" x14ac:dyDescent="0.25">
      <c r="B396" s="50"/>
      <c r="C396" s="45"/>
      <c r="D396" s="57"/>
    </row>
    <row r="397" spans="2:4" s="37" customFormat="1" x14ac:dyDescent="0.25">
      <c r="B397" s="50"/>
      <c r="C397" s="45"/>
      <c r="D397" s="57"/>
    </row>
    <row r="398" spans="2:4" s="37" customFormat="1" x14ac:dyDescent="0.25">
      <c r="B398" s="50"/>
      <c r="C398" s="45"/>
      <c r="D398" s="57"/>
    </row>
    <row r="399" spans="2:4" s="37" customFormat="1" x14ac:dyDescent="0.25">
      <c r="B399" s="50"/>
      <c r="C399" s="45"/>
      <c r="D399" s="57"/>
    </row>
    <row r="400" spans="2:4" s="37" customFormat="1" x14ac:dyDescent="0.25">
      <c r="B400" s="50"/>
      <c r="C400" s="45"/>
      <c r="D400" s="57"/>
    </row>
    <row r="401" spans="2:4" s="37" customFormat="1" x14ac:dyDescent="0.25">
      <c r="B401" s="50"/>
      <c r="C401" s="45"/>
      <c r="D401" s="57"/>
    </row>
    <row r="402" spans="2:4" s="37" customFormat="1" x14ac:dyDescent="0.25">
      <c r="B402" s="50"/>
      <c r="C402" s="45"/>
      <c r="D402" s="57"/>
    </row>
    <row r="403" spans="2:4" s="37" customFormat="1" x14ac:dyDescent="0.25">
      <c r="B403" s="50"/>
      <c r="C403" s="45"/>
      <c r="D403" s="57"/>
    </row>
    <row r="404" spans="2:4" s="37" customFormat="1" x14ac:dyDescent="0.25">
      <c r="B404" s="50"/>
      <c r="C404" s="45"/>
      <c r="D404" s="57"/>
    </row>
    <row r="405" spans="2:4" s="37" customFormat="1" x14ac:dyDescent="0.25">
      <c r="B405" s="50"/>
      <c r="C405" s="45"/>
      <c r="D405" s="57"/>
    </row>
    <row r="406" spans="2:4" s="37" customFormat="1" x14ac:dyDescent="0.25">
      <c r="B406" s="50"/>
      <c r="C406" s="45"/>
      <c r="D406" s="57"/>
    </row>
    <row r="407" spans="2:4" s="37" customFormat="1" x14ac:dyDescent="0.25">
      <c r="B407" s="50"/>
      <c r="C407" s="45"/>
      <c r="D407" s="57"/>
    </row>
    <row r="408" spans="2:4" s="37" customFormat="1" x14ac:dyDescent="0.25">
      <c r="B408" s="50"/>
      <c r="C408" s="45"/>
      <c r="D408" s="57"/>
    </row>
    <row r="409" spans="2:4" s="37" customFormat="1" x14ac:dyDescent="0.25">
      <c r="B409" s="50"/>
      <c r="C409" s="45"/>
      <c r="D409" s="57"/>
    </row>
    <row r="410" spans="2:4" s="37" customFormat="1" x14ac:dyDescent="0.25">
      <c r="B410" s="50"/>
      <c r="C410" s="45"/>
      <c r="D410" s="57"/>
    </row>
    <row r="411" spans="2:4" s="37" customFormat="1" x14ac:dyDescent="0.25">
      <c r="B411" s="50"/>
      <c r="C411" s="45"/>
      <c r="D411" s="57"/>
    </row>
    <row r="412" spans="2:4" s="37" customFormat="1" x14ac:dyDescent="0.25">
      <c r="B412" s="50"/>
      <c r="C412" s="45"/>
      <c r="D412" s="57"/>
    </row>
    <row r="413" spans="2:4" s="37" customFormat="1" x14ac:dyDescent="0.25">
      <c r="B413" s="50"/>
      <c r="C413" s="45"/>
      <c r="D413" s="57"/>
    </row>
    <row r="414" spans="2:4" s="37" customFormat="1" x14ac:dyDescent="0.25">
      <c r="B414" s="50"/>
      <c r="C414" s="45"/>
      <c r="D414" s="57"/>
    </row>
    <row r="415" spans="2:4" s="37" customFormat="1" x14ac:dyDescent="0.25">
      <c r="B415" s="50"/>
      <c r="C415" s="45"/>
      <c r="D415" s="57"/>
    </row>
    <row r="416" spans="2:4" s="37" customFormat="1" x14ac:dyDescent="0.25">
      <c r="B416" s="50"/>
      <c r="C416" s="45"/>
      <c r="D416" s="57"/>
    </row>
    <row r="417" spans="2:4" s="37" customFormat="1" x14ac:dyDescent="0.25">
      <c r="B417" s="50"/>
      <c r="C417" s="45"/>
      <c r="D417" s="57"/>
    </row>
    <row r="418" spans="2:4" s="37" customFormat="1" x14ac:dyDescent="0.25">
      <c r="B418" s="50"/>
      <c r="C418" s="45"/>
      <c r="D418" s="57"/>
    </row>
    <row r="419" spans="2:4" s="37" customFormat="1" x14ac:dyDescent="0.25">
      <c r="B419" s="50"/>
      <c r="C419" s="45"/>
      <c r="D419" s="57"/>
    </row>
    <row r="420" spans="2:4" s="37" customFormat="1" x14ac:dyDescent="0.25">
      <c r="B420" s="50"/>
      <c r="C420" s="45"/>
      <c r="D420" s="57"/>
    </row>
    <row r="421" spans="2:4" s="37" customFormat="1" x14ac:dyDescent="0.25">
      <c r="B421" s="50"/>
      <c r="C421" s="45"/>
      <c r="D421" s="57"/>
    </row>
    <row r="422" spans="2:4" s="37" customFormat="1" x14ac:dyDescent="0.25">
      <c r="B422" s="50"/>
      <c r="C422" s="45"/>
      <c r="D422" s="57"/>
    </row>
    <row r="423" spans="2:4" s="37" customFormat="1" x14ac:dyDescent="0.25">
      <c r="B423" s="50"/>
      <c r="C423" s="45"/>
      <c r="D423" s="57"/>
    </row>
    <row r="424" spans="2:4" s="37" customFormat="1" x14ac:dyDescent="0.25">
      <c r="B424" s="50"/>
      <c r="C424" s="45"/>
      <c r="D424" s="57"/>
    </row>
    <row r="425" spans="2:4" s="37" customFormat="1" x14ac:dyDescent="0.25">
      <c r="B425" s="50"/>
      <c r="C425" s="45"/>
      <c r="D425" s="57"/>
    </row>
    <row r="426" spans="2:4" s="37" customFormat="1" x14ac:dyDescent="0.25">
      <c r="B426" s="50"/>
      <c r="C426" s="45"/>
      <c r="D426" s="57"/>
    </row>
    <row r="427" spans="2:4" s="37" customFormat="1" x14ac:dyDescent="0.25">
      <c r="B427" s="50"/>
      <c r="C427" s="45"/>
      <c r="D427" s="57"/>
    </row>
    <row r="428" spans="2:4" s="37" customFormat="1" x14ac:dyDescent="0.25">
      <c r="B428" s="50"/>
      <c r="C428" s="45"/>
      <c r="D428" s="57"/>
    </row>
    <row r="429" spans="2:4" s="37" customFormat="1" x14ac:dyDescent="0.25">
      <c r="B429" s="50"/>
      <c r="C429" s="45"/>
      <c r="D429" s="57"/>
    </row>
    <row r="430" spans="2:4" s="37" customFormat="1" x14ac:dyDescent="0.25">
      <c r="B430" s="50"/>
      <c r="C430" s="45"/>
      <c r="D430" s="57"/>
    </row>
    <row r="431" spans="2:4" s="37" customFormat="1" x14ac:dyDescent="0.25">
      <c r="B431" s="50"/>
      <c r="C431" s="45"/>
      <c r="D431" s="57"/>
    </row>
    <row r="432" spans="2:4" s="37" customFormat="1" x14ac:dyDescent="0.25">
      <c r="B432" s="50"/>
      <c r="C432" s="45"/>
      <c r="D432" s="57"/>
    </row>
    <row r="433" spans="2:4" s="37" customFormat="1" x14ac:dyDescent="0.25">
      <c r="B433" s="50"/>
      <c r="C433" s="45"/>
      <c r="D433" s="57"/>
    </row>
    <row r="434" spans="2:4" s="37" customFormat="1" x14ac:dyDescent="0.25">
      <c r="B434" s="50"/>
      <c r="C434" s="45"/>
      <c r="D434" s="57"/>
    </row>
    <row r="435" spans="2:4" s="37" customFormat="1" x14ac:dyDescent="0.25">
      <c r="B435" s="50"/>
      <c r="C435" s="45"/>
      <c r="D435" s="57"/>
    </row>
    <row r="436" spans="2:4" s="37" customFormat="1" x14ac:dyDescent="0.25">
      <c r="B436" s="50"/>
      <c r="C436" s="45"/>
      <c r="D436" s="57"/>
    </row>
    <row r="437" spans="2:4" s="37" customFormat="1" x14ac:dyDescent="0.25">
      <c r="B437" s="50"/>
      <c r="C437" s="45"/>
      <c r="D437" s="57"/>
    </row>
    <row r="438" spans="2:4" s="37" customFormat="1" x14ac:dyDescent="0.25">
      <c r="B438" s="50"/>
      <c r="C438" s="45"/>
      <c r="D438" s="57"/>
    </row>
    <row r="439" spans="2:4" s="37" customFormat="1" x14ac:dyDescent="0.25">
      <c r="B439" s="50"/>
      <c r="C439" s="45"/>
      <c r="D439" s="57"/>
    </row>
    <row r="440" spans="2:4" s="37" customFormat="1" x14ac:dyDescent="0.25">
      <c r="B440" s="50"/>
      <c r="C440" s="45"/>
      <c r="D440" s="57"/>
    </row>
    <row r="441" spans="2:4" s="37" customFormat="1" x14ac:dyDescent="0.25">
      <c r="B441" s="50"/>
      <c r="C441" s="45"/>
      <c r="D441" s="57"/>
    </row>
    <row r="442" spans="2:4" s="37" customFormat="1" x14ac:dyDescent="0.25">
      <c r="B442" s="50"/>
      <c r="C442" s="45"/>
      <c r="D442" s="57"/>
    </row>
    <row r="443" spans="2:4" s="37" customFormat="1" x14ac:dyDescent="0.25">
      <c r="B443" s="50"/>
      <c r="C443" s="45"/>
      <c r="D443" s="57"/>
    </row>
    <row r="444" spans="2:4" s="37" customFormat="1" x14ac:dyDescent="0.25">
      <c r="B444" s="50"/>
      <c r="C444" s="45"/>
      <c r="D444" s="57"/>
    </row>
    <row r="445" spans="2:4" s="37" customFormat="1" x14ac:dyDescent="0.25">
      <c r="B445" s="50"/>
      <c r="C445" s="45"/>
      <c r="D445" s="57"/>
    </row>
    <row r="446" spans="2:4" s="37" customFormat="1" x14ac:dyDescent="0.25">
      <c r="B446" s="50"/>
      <c r="C446" s="45"/>
      <c r="D446" s="57"/>
    </row>
    <row r="447" spans="2:4" s="37" customFormat="1" x14ac:dyDescent="0.25">
      <c r="B447" s="50"/>
      <c r="C447" s="45"/>
      <c r="D447" s="57"/>
    </row>
    <row r="448" spans="2:4" s="37" customFormat="1" x14ac:dyDescent="0.25">
      <c r="B448" s="50"/>
      <c r="C448" s="45"/>
      <c r="D448" s="57"/>
    </row>
    <row r="449" spans="2:4" s="37" customFormat="1" x14ac:dyDescent="0.25">
      <c r="B449" s="50"/>
      <c r="C449" s="45"/>
      <c r="D449" s="57"/>
    </row>
    <row r="450" spans="2:4" s="37" customFormat="1" x14ac:dyDescent="0.25">
      <c r="B450" s="50"/>
      <c r="C450" s="45"/>
      <c r="D450" s="57"/>
    </row>
    <row r="451" spans="2:4" s="37" customFormat="1" x14ac:dyDescent="0.25">
      <c r="B451" s="50"/>
      <c r="C451" s="45"/>
      <c r="D451" s="57"/>
    </row>
    <row r="452" spans="2:4" s="37" customFormat="1" x14ac:dyDescent="0.25">
      <c r="B452" s="50"/>
      <c r="C452" s="45"/>
      <c r="D452" s="57"/>
    </row>
    <row r="453" spans="2:4" s="37" customFormat="1" x14ac:dyDescent="0.25">
      <c r="B453" s="50"/>
      <c r="C453" s="45"/>
      <c r="D453" s="57"/>
    </row>
    <row r="454" spans="2:4" s="37" customFormat="1" x14ac:dyDescent="0.25">
      <c r="B454" s="50"/>
      <c r="C454" s="45"/>
      <c r="D454" s="57"/>
    </row>
    <row r="455" spans="2:4" s="37" customFormat="1" x14ac:dyDescent="0.25">
      <c r="B455" s="50"/>
      <c r="C455" s="45"/>
      <c r="D455" s="57"/>
    </row>
    <row r="456" spans="2:4" s="37" customFormat="1" x14ac:dyDescent="0.25">
      <c r="B456" s="50"/>
      <c r="C456" s="45"/>
      <c r="D456" s="57"/>
    </row>
    <row r="457" spans="2:4" s="37" customFormat="1" x14ac:dyDescent="0.25">
      <c r="B457" s="50"/>
      <c r="C457" s="45"/>
      <c r="D457" s="57"/>
    </row>
    <row r="458" spans="2:4" s="37" customFormat="1" x14ac:dyDescent="0.25">
      <c r="B458" s="50"/>
      <c r="C458" s="45"/>
      <c r="D458" s="57"/>
    </row>
    <row r="459" spans="2:4" s="37" customFormat="1" x14ac:dyDescent="0.25">
      <c r="B459" s="50"/>
      <c r="C459" s="45"/>
      <c r="D459" s="57"/>
    </row>
    <row r="460" spans="2:4" s="37" customFormat="1" x14ac:dyDescent="0.25">
      <c r="B460" s="50"/>
      <c r="C460" s="45"/>
      <c r="D460" s="57"/>
    </row>
    <row r="461" spans="2:4" s="37" customFormat="1" x14ac:dyDescent="0.25">
      <c r="B461" s="50"/>
      <c r="C461" s="45"/>
      <c r="D461" s="57"/>
    </row>
    <row r="462" spans="2:4" s="37" customFormat="1" x14ac:dyDescent="0.25">
      <c r="B462" s="50"/>
      <c r="C462" s="45"/>
      <c r="D462" s="57"/>
    </row>
    <row r="463" spans="2:4" s="37" customFormat="1" x14ac:dyDescent="0.25">
      <c r="B463" s="50"/>
      <c r="C463" s="45"/>
      <c r="D463" s="57"/>
    </row>
    <row r="464" spans="2:4" s="37" customFormat="1" x14ac:dyDescent="0.25">
      <c r="B464" s="50"/>
      <c r="C464" s="45"/>
      <c r="D464" s="57"/>
    </row>
    <row r="465" spans="2:4" s="37" customFormat="1" x14ac:dyDescent="0.25">
      <c r="B465" s="50"/>
      <c r="C465" s="45"/>
      <c r="D465" s="57"/>
    </row>
    <row r="466" spans="2:4" s="37" customFormat="1" x14ac:dyDescent="0.25">
      <c r="B466" s="50"/>
      <c r="C466" s="45"/>
      <c r="D466" s="57"/>
    </row>
    <row r="467" spans="2:4" s="37" customFormat="1" x14ac:dyDescent="0.25">
      <c r="B467" s="50"/>
      <c r="C467" s="45"/>
      <c r="D467" s="57"/>
    </row>
    <row r="468" spans="2:4" s="37" customFormat="1" x14ac:dyDescent="0.25">
      <c r="B468" s="50"/>
      <c r="C468" s="45"/>
      <c r="D468" s="57"/>
    </row>
    <row r="469" spans="2:4" s="37" customFormat="1" x14ac:dyDescent="0.25">
      <c r="B469" s="50"/>
      <c r="C469" s="45"/>
      <c r="D469" s="57"/>
    </row>
    <row r="470" spans="2:4" s="37" customFormat="1" x14ac:dyDescent="0.25">
      <c r="B470" s="50"/>
      <c r="C470" s="45"/>
      <c r="D470" s="57"/>
    </row>
    <row r="471" spans="2:4" s="37" customFormat="1" x14ac:dyDescent="0.25">
      <c r="B471" s="50"/>
      <c r="C471" s="45"/>
      <c r="D471" s="57"/>
    </row>
    <row r="472" spans="2:4" s="37" customFormat="1" x14ac:dyDescent="0.25">
      <c r="B472" s="50"/>
      <c r="C472" s="45"/>
      <c r="D472" s="57"/>
    </row>
    <row r="473" spans="2:4" s="37" customFormat="1" x14ac:dyDescent="0.25">
      <c r="B473" s="50"/>
      <c r="C473" s="45"/>
      <c r="D473" s="57"/>
    </row>
    <row r="474" spans="2:4" s="37" customFormat="1" x14ac:dyDescent="0.25">
      <c r="B474" s="50"/>
      <c r="C474" s="45"/>
      <c r="D474" s="57"/>
    </row>
    <row r="475" spans="2:4" s="37" customFormat="1" x14ac:dyDescent="0.25">
      <c r="B475" s="50"/>
      <c r="C475" s="45"/>
      <c r="D475" s="57"/>
    </row>
    <row r="476" spans="2:4" s="37" customFormat="1" x14ac:dyDescent="0.25">
      <c r="B476" s="50"/>
      <c r="C476" s="45"/>
      <c r="D476" s="57"/>
    </row>
    <row r="477" spans="2:4" s="37" customFormat="1" x14ac:dyDescent="0.25">
      <c r="B477" s="50"/>
      <c r="C477" s="45"/>
      <c r="D477" s="57"/>
    </row>
    <row r="478" spans="2:4" s="37" customFormat="1" x14ac:dyDescent="0.25">
      <c r="B478" s="50"/>
      <c r="C478" s="45"/>
      <c r="D478" s="57"/>
    </row>
    <row r="479" spans="2:4" s="37" customFormat="1" x14ac:dyDescent="0.25">
      <c r="B479" s="50"/>
      <c r="C479" s="45"/>
      <c r="D479" s="57"/>
    </row>
    <row r="480" spans="2:4" s="37" customFormat="1" x14ac:dyDescent="0.25">
      <c r="B480" s="50"/>
      <c r="C480" s="45"/>
      <c r="D480" s="57"/>
    </row>
    <row r="481" spans="2:4" s="37" customFormat="1" x14ac:dyDescent="0.25">
      <c r="B481" s="50"/>
      <c r="C481" s="45"/>
      <c r="D481" s="57"/>
    </row>
    <row r="482" spans="2:4" s="37" customFormat="1" x14ac:dyDescent="0.25">
      <c r="B482" s="50"/>
      <c r="C482" s="45"/>
      <c r="D482" s="57"/>
    </row>
    <row r="483" spans="2:4" s="37" customFormat="1" x14ac:dyDescent="0.25">
      <c r="B483" s="50"/>
      <c r="C483" s="45"/>
      <c r="D483" s="57"/>
    </row>
    <row r="484" spans="2:4" s="37" customFormat="1" x14ac:dyDescent="0.25">
      <c r="B484" s="50"/>
      <c r="C484" s="45"/>
      <c r="D484" s="57"/>
    </row>
    <row r="485" spans="2:4" s="37" customFormat="1" x14ac:dyDescent="0.25">
      <c r="B485" s="50"/>
      <c r="C485" s="45"/>
      <c r="D485" s="57"/>
    </row>
    <row r="486" spans="2:4" s="37" customFormat="1" x14ac:dyDescent="0.25">
      <c r="B486" s="50"/>
      <c r="C486" s="45"/>
      <c r="D486" s="57"/>
    </row>
    <row r="487" spans="2:4" s="37" customFormat="1" x14ac:dyDescent="0.25">
      <c r="B487" s="50"/>
      <c r="C487" s="45"/>
      <c r="D487" s="57"/>
    </row>
    <row r="488" spans="2:4" s="37" customFormat="1" x14ac:dyDescent="0.25">
      <c r="B488" s="50"/>
      <c r="C488" s="45"/>
      <c r="D488" s="57"/>
    </row>
    <row r="489" spans="2:4" s="37" customFormat="1" x14ac:dyDescent="0.25">
      <c r="B489" s="50"/>
      <c r="C489" s="45"/>
      <c r="D489" s="57"/>
    </row>
    <row r="490" spans="2:4" s="37" customFormat="1" x14ac:dyDescent="0.25">
      <c r="B490" s="50"/>
      <c r="C490" s="45"/>
      <c r="D490" s="57"/>
    </row>
    <row r="491" spans="2:4" s="37" customFormat="1" x14ac:dyDescent="0.25">
      <c r="B491" s="50"/>
      <c r="C491" s="45"/>
      <c r="D491" s="57"/>
    </row>
    <row r="492" spans="2:4" s="37" customFormat="1" x14ac:dyDescent="0.25">
      <c r="B492" s="50"/>
      <c r="C492" s="45"/>
      <c r="D492" s="57"/>
    </row>
    <row r="493" spans="2:4" s="37" customFormat="1" x14ac:dyDescent="0.25">
      <c r="B493" s="50"/>
      <c r="C493" s="45"/>
      <c r="D493" s="57"/>
    </row>
    <row r="494" spans="2:4" s="37" customFormat="1" x14ac:dyDescent="0.25">
      <c r="B494" s="50"/>
      <c r="C494" s="45"/>
      <c r="D494" s="57"/>
    </row>
    <row r="495" spans="2:4" s="37" customFormat="1" x14ac:dyDescent="0.25">
      <c r="B495" s="50"/>
      <c r="C495" s="45"/>
      <c r="D495" s="57"/>
    </row>
    <row r="496" spans="2:4" s="37" customFormat="1" x14ac:dyDescent="0.25">
      <c r="B496" s="50"/>
      <c r="C496" s="45"/>
      <c r="D496" s="57"/>
    </row>
    <row r="497" spans="2:4" s="37" customFormat="1" x14ac:dyDescent="0.25">
      <c r="B497" s="50"/>
      <c r="C497" s="45"/>
      <c r="D497" s="57"/>
    </row>
    <row r="498" spans="2:4" s="37" customFormat="1" x14ac:dyDescent="0.25">
      <c r="B498" s="50"/>
      <c r="C498" s="45"/>
      <c r="D498" s="57"/>
    </row>
    <row r="499" spans="2:4" s="37" customFormat="1" x14ac:dyDescent="0.25">
      <c r="B499" s="50"/>
      <c r="C499" s="45"/>
      <c r="D499" s="57"/>
    </row>
    <row r="500" spans="2:4" s="37" customFormat="1" x14ac:dyDescent="0.25">
      <c r="B500" s="50"/>
      <c r="C500" s="45"/>
      <c r="D500" s="57"/>
    </row>
    <row r="501" spans="2:4" s="37" customFormat="1" x14ac:dyDescent="0.25">
      <c r="B501" s="50"/>
      <c r="C501" s="45"/>
      <c r="D501" s="57"/>
    </row>
    <row r="502" spans="2:4" s="37" customFormat="1" x14ac:dyDescent="0.25">
      <c r="B502" s="50"/>
      <c r="C502" s="45"/>
      <c r="D502" s="57"/>
    </row>
    <row r="503" spans="2:4" s="37" customFormat="1" x14ac:dyDescent="0.25">
      <c r="B503" s="50"/>
      <c r="C503" s="45"/>
      <c r="D503" s="57"/>
    </row>
    <row r="504" spans="2:4" s="37" customFormat="1" x14ac:dyDescent="0.25">
      <c r="B504" s="50"/>
      <c r="C504" s="45"/>
      <c r="D504" s="57"/>
    </row>
    <row r="505" spans="2:4" s="37" customFormat="1" x14ac:dyDescent="0.25">
      <c r="B505" s="50"/>
      <c r="C505" s="45"/>
      <c r="D505" s="57"/>
    </row>
    <row r="506" spans="2:4" s="37" customFormat="1" x14ac:dyDescent="0.25">
      <c r="B506" s="50"/>
      <c r="C506" s="45"/>
      <c r="D506" s="57"/>
    </row>
    <row r="507" spans="2:4" s="37" customFormat="1" x14ac:dyDescent="0.25">
      <c r="B507" s="50"/>
      <c r="C507" s="45"/>
      <c r="D507" s="57"/>
    </row>
    <row r="508" spans="2:4" s="37" customFormat="1" x14ac:dyDescent="0.25">
      <c r="B508" s="50"/>
      <c r="C508" s="45"/>
      <c r="D508" s="57"/>
    </row>
    <row r="509" spans="2:4" s="37" customFormat="1" x14ac:dyDescent="0.25">
      <c r="B509" s="50"/>
      <c r="C509" s="45"/>
      <c r="D509" s="57"/>
    </row>
    <row r="510" spans="2:4" s="37" customFormat="1" x14ac:dyDescent="0.25">
      <c r="B510" s="50"/>
      <c r="C510" s="45"/>
      <c r="D510" s="57"/>
    </row>
    <row r="511" spans="2:4" s="37" customFormat="1" x14ac:dyDescent="0.25">
      <c r="B511" s="50"/>
      <c r="C511" s="45"/>
      <c r="D511" s="57"/>
    </row>
    <row r="512" spans="2:4" s="37" customFormat="1" x14ac:dyDescent="0.25">
      <c r="B512" s="50"/>
      <c r="C512" s="45"/>
      <c r="D512" s="57"/>
    </row>
    <row r="513" spans="2:4" s="37" customFormat="1" x14ac:dyDescent="0.25">
      <c r="B513" s="50"/>
      <c r="C513" s="45"/>
      <c r="D513" s="57"/>
    </row>
    <row r="514" spans="2:4" s="37" customFormat="1" x14ac:dyDescent="0.25">
      <c r="B514" s="50"/>
      <c r="C514" s="45"/>
      <c r="D514" s="57"/>
    </row>
    <row r="515" spans="2:4" s="37" customFormat="1" x14ac:dyDescent="0.25">
      <c r="B515" s="50"/>
      <c r="C515" s="45"/>
      <c r="D515" s="57"/>
    </row>
    <row r="516" spans="2:4" s="37" customFormat="1" x14ac:dyDescent="0.25">
      <c r="B516" s="50"/>
      <c r="C516" s="45"/>
      <c r="D516" s="57"/>
    </row>
    <row r="517" spans="2:4" s="37" customFormat="1" x14ac:dyDescent="0.25">
      <c r="B517" s="50"/>
      <c r="C517" s="45"/>
      <c r="D517" s="57"/>
    </row>
    <row r="518" spans="2:4" s="37" customFormat="1" x14ac:dyDescent="0.25">
      <c r="B518" s="50"/>
      <c r="C518" s="45"/>
      <c r="D518" s="57"/>
    </row>
    <row r="519" spans="2:4" s="37" customFormat="1" x14ac:dyDescent="0.25">
      <c r="B519" s="50"/>
      <c r="C519" s="45"/>
      <c r="D519" s="57"/>
    </row>
    <row r="520" spans="2:4" s="37" customFormat="1" x14ac:dyDescent="0.25">
      <c r="B520" s="50"/>
      <c r="C520" s="45"/>
      <c r="D520" s="57"/>
    </row>
    <row r="521" spans="2:4" s="37" customFormat="1" x14ac:dyDescent="0.25">
      <c r="B521" s="50"/>
      <c r="C521" s="45"/>
      <c r="D521" s="57"/>
    </row>
    <row r="522" spans="2:4" s="37" customFormat="1" x14ac:dyDescent="0.25">
      <c r="B522" s="50"/>
      <c r="C522" s="45"/>
      <c r="D522" s="57"/>
    </row>
    <row r="523" spans="2:4" s="37" customFormat="1" x14ac:dyDescent="0.25">
      <c r="B523" s="50"/>
      <c r="C523" s="45"/>
      <c r="D523" s="57"/>
    </row>
    <row r="524" spans="2:4" s="37" customFormat="1" x14ac:dyDescent="0.25">
      <c r="B524" s="50"/>
      <c r="C524" s="45"/>
      <c r="D524" s="57"/>
    </row>
    <row r="525" spans="2:4" s="37" customFormat="1" x14ac:dyDescent="0.25">
      <c r="B525" s="50"/>
      <c r="C525" s="45"/>
      <c r="D525" s="57"/>
    </row>
    <row r="526" spans="2:4" s="37" customFormat="1" x14ac:dyDescent="0.25">
      <c r="B526" s="50"/>
      <c r="C526" s="45"/>
      <c r="D526" s="57"/>
    </row>
    <row r="527" spans="2:4" s="37" customFormat="1" x14ac:dyDescent="0.25">
      <c r="B527" s="50"/>
      <c r="C527" s="45"/>
      <c r="D527" s="57"/>
    </row>
    <row r="528" spans="2:4" s="37" customFormat="1" x14ac:dyDescent="0.25">
      <c r="B528" s="50"/>
      <c r="C528" s="45"/>
      <c r="D528" s="57"/>
    </row>
    <row r="529" spans="2:4" s="37" customFormat="1" x14ac:dyDescent="0.25">
      <c r="B529" s="50"/>
      <c r="C529" s="45"/>
      <c r="D529" s="57"/>
    </row>
    <row r="530" spans="2:4" s="37" customFormat="1" x14ac:dyDescent="0.25">
      <c r="B530" s="50"/>
      <c r="C530" s="45"/>
      <c r="D530" s="57"/>
    </row>
    <row r="531" spans="2:4" s="37" customFormat="1" x14ac:dyDescent="0.25">
      <c r="B531" s="50"/>
      <c r="C531" s="45"/>
      <c r="D531" s="57"/>
    </row>
    <row r="532" spans="2:4" s="37" customFormat="1" x14ac:dyDescent="0.25">
      <c r="B532" s="50"/>
      <c r="C532" s="45"/>
      <c r="D532" s="57"/>
    </row>
    <row r="533" spans="2:4" s="37" customFormat="1" x14ac:dyDescent="0.25">
      <c r="B533" s="50"/>
      <c r="C533" s="45"/>
      <c r="D533" s="57"/>
    </row>
    <row r="534" spans="2:4" s="37" customFormat="1" x14ac:dyDescent="0.25">
      <c r="B534" s="50"/>
      <c r="C534" s="45"/>
      <c r="D534" s="57"/>
    </row>
    <row r="535" spans="2:4" s="37" customFormat="1" x14ac:dyDescent="0.25">
      <c r="B535" s="50"/>
      <c r="C535" s="45"/>
      <c r="D535" s="57"/>
    </row>
    <row r="536" spans="2:4" s="37" customFormat="1" x14ac:dyDescent="0.25">
      <c r="B536" s="50"/>
      <c r="C536" s="45"/>
      <c r="D536" s="57"/>
    </row>
    <row r="537" spans="2:4" s="37" customFormat="1" x14ac:dyDescent="0.25">
      <c r="B537" s="50"/>
      <c r="C537" s="45"/>
      <c r="D537" s="57"/>
    </row>
    <row r="538" spans="2:4" s="37" customFormat="1" x14ac:dyDescent="0.25">
      <c r="B538" s="50"/>
      <c r="C538" s="45"/>
      <c r="D538" s="57"/>
    </row>
    <row r="539" spans="2:4" s="37" customFormat="1" x14ac:dyDescent="0.25">
      <c r="B539" s="50"/>
      <c r="C539" s="45"/>
      <c r="D539" s="57"/>
    </row>
    <row r="540" spans="2:4" s="37" customFormat="1" x14ac:dyDescent="0.25">
      <c r="B540" s="50"/>
      <c r="C540" s="45"/>
      <c r="D540" s="57"/>
    </row>
    <row r="541" spans="2:4" s="37" customFormat="1" x14ac:dyDescent="0.25">
      <c r="B541" s="50"/>
      <c r="C541" s="45"/>
      <c r="D541" s="57"/>
    </row>
    <row r="542" spans="2:4" s="37" customFormat="1" x14ac:dyDescent="0.25">
      <c r="B542" s="50"/>
      <c r="C542" s="45"/>
      <c r="D542" s="57"/>
    </row>
    <row r="543" spans="2:4" s="37" customFormat="1" x14ac:dyDescent="0.25">
      <c r="B543" s="50"/>
      <c r="C543" s="45"/>
      <c r="D543" s="57"/>
    </row>
    <row r="544" spans="2:4" s="37" customFormat="1" x14ac:dyDescent="0.25">
      <c r="B544" s="50"/>
      <c r="C544" s="45"/>
      <c r="D544" s="57"/>
    </row>
    <row r="545" spans="2:4" s="37" customFormat="1" x14ac:dyDescent="0.25">
      <c r="B545" s="50"/>
      <c r="C545" s="45"/>
      <c r="D545" s="57"/>
    </row>
    <row r="546" spans="2:4" s="37" customFormat="1" x14ac:dyDescent="0.25">
      <c r="B546" s="50"/>
      <c r="C546" s="45"/>
      <c r="D546" s="57"/>
    </row>
    <row r="547" spans="2:4" s="37" customFormat="1" x14ac:dyDescent="0.25">
      <c r="B547" s="50"/>
      <c r="C547" s="45"/>
      <c r="D547" s="57"/>
    </row>
    <row r="548" spans="2:4" s="37" customFormat="1" x14ac:dyDescent="0.25">
      <c r="B548" s="50"/>
      <c r="C548" s="45"/>
      <c r="D548" s="57"/>
    </row>
    <row r="549" spans="2:4" s="37" customFormat="1" x14ac:dyDescent="0.25">
      <c r="B549" s="50"/>
      <c r="C549" s="45"/>
      <c r="D549" s="57"/>
    </row>
    <row r="550" spans="2:4" s="37" customFormat="1" x14ac:dyDescent="0.25">
      <c r="B550" s="50"/>
      <c r="C550" s="45"/>
      <c r="D550" s="57"/>
    </row>
    <row r="551" spans="2:4" s="37" customFormat="1" x14ac:dyDescent="0.25">
      <c r="B551" s="50"/>
      <c r="C551" s="45"/>
      <c r="D551" s="57"/>
    </row>
    <row r="552" spans="2:4" s="37" customFormat="1" x14ac:dyDescent="0.25">
      <c r="B552" s="50"/>
      <c r="C552" s="45"/>
      <c r="D552" s="57"/>
    </row>
    <row r="553" spans="2:4" s="37" customFormat="1" x14ac:dyDescent="0.25">
      <c r="B553" s="50"/>
      <c r="C553" s="45"/>
      <c r="D553" s="57"/>
    </row>
    <row r="554" spans="2:4" s="37" customFormat="1" x14ac:dyDescent="0.25">
      <c r="B554" s="50"/>
      <c r="C554" s="45"/>
      <c r="D554" s="57"/>
    </row>
    <row r="555" spans="2:4" s="37" customFormat="1" x14ac:dyDescent="0.25">
      <c r="B555" s="50"/>
      <c r="C555" s="45"/>
      <c r="D555" s="57"/>
    </row>
    <row r="556" spans="2:4" s="37" customFormat="1" x14ac:dyDescent="0.25">
      <c r="B556" s="50"/>
      <c r="C556" s="45"/>
      <c r="D556" s="57"/>
    </row>
    <row r="557" spans="2:4" s="37" customFormat="1" x14ac:dyDescent="0.25">
      <c r="B557" s="50"/>
      <c r="C557" s="45"/>
      <c r="D557" s="57"/>
    </row>
    <row r="558" spans="2:4" s="37" customFormat="1" x14ac:dyDescent="0.25">
      <c r="B558" s="50"/>
      <c r="C558" s="45"/>
      <c r="D558" s="57"/>
    </row>
    <row r="559" spans="2:4" s="37" customFormat="1" x14ac:dyDescent="0.25">
      <c r="B559" s="50"/>
      <c r="C559" s="45"/>
      <c r="D559" s="57"/>
    </row>
    <row r="560" spans="2:4" s="37" customFormat="1" x14ac:dyDescent="0.25">
      <c r="B560" s="50"/>
      <c r="C560" s="45"/>
      <c r="D560" s="57"/>
    </row>
    <row r="561" spans="2:4" s="37" customFormat="1" x14ac:dyDescent="0.25">
      <c r="B561" s="50"/>
      <c r="C561" s="45"/>
      <c r="D561" s="57"/>
    </row>
    <row r="562" spans="2:4" s="37" customFormat="1" x14ac:dyDescent="0.25">
      <c r="B562" s="50"/>
      <c r="C562" s="45"/>
      <c r="D562" s="57"/>
    </row>
    <row r="563" spans="2:4" s="37" customFormat="1" x14ac:dyDescent="0.25">
      <c r="B563" s="50"/>
      <c r="C563" s="45"/>
      <c r="D563" s="57"/>
    </row>
    <row r="564" spans="2:4" s="37" customFormat="1" x14ac:dyDescent="0.25">
      <c r="B564" s="50"/>
      <c r="C564" s="45"/>
      <c r="D564" s="57"/>
    </row>
    <row r="565" spans="2:4" s="37" customFormat="1" x14ac:dyDescent="0.25">
      <c r="B565" s="50"/>
      <c r="C565" s="45"/>
      <c r="D565" s="57"/>
    </row>
    <row r="566" spans="2:4" s="37" customFormat="1" x14ac:dyDescent="0.25">
      <c r="B566" s="50"/>
      <c r="C566" s="45"/>
      <c r="D566" s="57"/>
    </row>
    <row r="567" spans="2:4" s="37" customFormat="1" x14ac:dyDescent="0.25">
      <c r="B567" s="50"/>
      <c r="C567" s="45"/>
      <c r="D567" s="57"/>
    </row>
    <row r="568" spans="2:4" s="37" customFormat="1" x14ac:dyDescent="0.25">
      <c r="B568" s="50"/>
      <c r="C568" s="45"/>
      <c r="D568" s="57"/>
    </row>
    <row r="569" spans="2:4" s="37" customFormat="1" x14ac:dyDescent="0.25">
      <c r="B569" s="50"/>
      <c r="C569" s="45"/>
      <c r="D569" s="57"/>
    </row>
    <row r="570" spans="2:4" s="37" customFormat="1" x14ac:dyDescent="0.25">
      <c r="B570" s="50"/>
      <c r="C570" s="45"/>
      <c r="D570" s="57"/>
    </row>
    <row r="571" spans="2:4" s="37" customFormat="1" x14ac:dyDescent="0.25">
      <c r="B571" s="50"/>
      <c r="C571" s="45"/>
      <c r="D571" s="57"/>
    </row>
    <row r="572" spans="2:4" s="37" customFormat="1" x14ac:dyDescent="0.25">
      <c r="B572" s="50"/>
      <c r="C572" s="45"/>
      <c r="D572" s="57"/>
    </row>
    <row r="573" spans="2:4" s="37" customFormat="1" x14ac:dyDescent="0.25">
      <c r="B573" s="50"/>
      <c r="C573" s="45"/>
      <c r="D573" s="57"/>
    </row>
    <row r="574" spans="2:4" s="37" customFormat="1" x14ac:dyDescent="0.25">
      <c r="B574" s="50"/>
      <c r="C574" s="45"/>
      <c r="D574" s="57"/>
    </row>
    <row r="575" spans="2:4" s="37" customFormat="1" x14ac:dyDescent="0.25">
      <c r="B575" s="50"/>
      <c r="C575" s="45"/>
      <c r="D575" s="57"/>
    </row>
    <row r="576" spans="2:4" s="37" customFormat="1" x14ac:dyDescent="0.25">
      <c r="B576" s="50"/>
      <c r="C576" s="45"/>
      <c r="D576" s="57"/>
    </row>
    <row r="577" spans="2:4" s="37" customFormat="1" x14ac:dyDescent="0.25">
      <c r="B577" s="50"/>
      <c r="C577" s="45"/>
      <c r="D577" s="57"/>
    </row>
    <row r="578" spans="2:4" s="37" customFormat="1" x14ac:dyDescent="0.25">
      <c r="B578" s="50"/>
      <c r="C578" s="45"/>
      <c r="D578" s="57"/>
    </row>
    <row r="579" spans="2:4" s="37" customFormat="1" x14ac:dyDescent="0.25">
      <c r="B579" s="50"/>
      <c r="C579" s="45"/>
      <c r="D579" s="57"/>
    </row>
    <row r="580" spans="2:4" s="37" customFormat="1" x14ac:dyDescent="0.25">
      <c r="B580" s="50"/>
      <c r="C580" s="45"/>
      <c r="D580" s="57"/>
    </row>
    <row r="581" spans="2:4" s="37" customFormat="1" x14ac:dyDescent="0.25">
      <c r="B581" s="50"/>
      <c r="C581" s="45"/>
      <c r="D581" s="57"/>
    </row>
    <row r="582" spans="2:4" s="37" customFormat="1" x14ac:dyDescent="0.25">
      <c r="B582" s="50"/>
      <c r="C582" s="45"/>
      <c r="D582" s="57"/>
    </row>
    <row r="583" spans="2:4" s="37" customFormat="1" x14ac:dyDescent="0.25">
      <c r="B583" s="50"/>
      <c r="C583" s="45"/>
      <c r="D583" s="57"/>
    </row>
    <row r="584" spans="2:4" s="37" customFormat="1" x14ac:dyDescent="0.25">
      <c r="B584" s="50"/>
      <c r="C584" s="45"/>
      <c r="D584" s="57"/>
    </row>
    <row r="585" spans="2:4" s="37" customFormat="1" x14ac:dyDescent="0.25">
      <c r="B585" s="50"/>
      <c r="C585" s="45"/>
      <c r="D585" s="57"/>
    </row>
    <row r="586" spans="2:4" s="37" customFormat="1" x14ac:dyDescent="0.25">
      <c r="B586" s="50"/>
      <c r="C586" s="45"/>
      <c r="D586" s="57"/>
    </row>
    <row r="587" spans="2:4" s="37" customFormat="1" x14ac:dyDescent="0.25">
      <c r="B587" s="50"/>
      <c r="C587" s="45"/>
      <c r="D587" s="57"/>
    </row>
    <row r="588" spans="2:4" s="37" customFormat="1" x14ac:dyDescent="0.25">
      <c r="B588" s="50"/>
      <c r="C588" s="45"/>
      <c r="D588" s="57"/>
    </row>
    <row r="589" spans="2:4" s="37" customFormat="1" x14ac:dyDescent="0.25">
      <c r="B589" s="50"/>
      <c r="C589" s="45"/>
      <c r="D589" s="57"/>
    </row>
    <row r="590" spans="2:4" s="37" customFormat="1" x14ac:dyDescent="0.25">
      <c r="B590" s="50"/>
      <c r="C590" s="45"/>
      <c r="D590" s="57"/>
    </row>
    <row r="591" spans="2:4" s="37" customFormat="1" x14ac:dyDescent="0.25">
      <c r="B591" s="50"/>
      <c r="C591" s="45"/>
      <c r="D591" s="57"/>
    </row>
    <row r="592" spans="2:4" s="37" customFormat="1" x14ac:dyDescent="0.25">
      <c r="B592" s="50"/>
      <c r="C592" s="45"/>
      <c r="D592" s="57"/>
    </row>
    <row r="593" spans="2:4" s="37" customFormat="1" x14ac:dyDescent="0.25">
      <c r="B593" s="50"/>
      <c r="C593" s="45"/>
      <c r="D593" s="57"/>
    </row>
    <row r="594" spans="2:4" s="37" customFormat="1" x14ac:dyDescent="0.25">
      <c r="B594" s="50"/>
      <c r="C594" s="45"/>
      <c r="D594" s="57"/>
    </row>
    <row r="595" spans="2:4" s="37" customFormat="1" x14ac:dyDescent="0.25">
      <c r="B595" s="50"/>
      <c r="C595" s="45"/>
      <c r="D595" s="57"/>
    </row>
    <row r="596" spans="2:4" s="37" customFormat="1" x14ac:dyDescent="0.25">
      <c r="B596" s="50"/>
      <c r="C596" s="45"/>
      <c r="D596" s="57"/>
    </row>
    <row r="597" spans="2:4" s="37" customFormat="1" x14ac:dyDescent="0.25">
      <c r="B597" s="50"/>
      <c r="C597" s="45"/>
      <c r="D597" s="57"/>
    </row>
    <row r="598" spans="2:4" s="37" customFormat="1" x14ac:dyDescent="0.25">
      <c r="B598" s="50"/>
      <c r="C598" s="45"/>
      <c r="D598" s="57"/>
    </row>
    <row r="599" spans="2:4" s="37" customFormat="1" x14ac:dyDescent="0.25">
      <c r="B599" s="50"/>
      <c r="C599" s="45"/>
      <c r="D599" s="57"/>
    </row>
    <row r="600" spans="2:4" s="37" customFormat="1" x14ac:dyDescent="0.25">
      <c r="B600" s="50"/>
      <c r="C600" s="45"/>
      <c r="D600" s="57"/>
    </row>
    <row r="601" spans="2:4" s="37" customFormat="1" x14ac:dyDescent="0.25">
      <c r="B601" s="50"/>
      <c r="C601" s="45"/>
      <c r="D601" s="57"/>
    </row>
    <row r="602" spans="2:4" s="37" customFormat="1" x14ac:dyDescent="0.25">
      <c r="B602" s="50"/>
      <c r="C602" s="45"/>
      <c r="D602" s="57"/>
    </row>
    <row r="603" spans="2:4" s="37" customFormat="1" x14ac:dyDescent="0.25">
      <c r="B603" s="50"/>
      <c r="C603" s="45"/>
      <c r="D603" s="57"/>
    </row>
    <row r="604" spans="2:4" s="37" customFormat="1" x14ac:dyDescent="0.25">
      <c r="B604" s="50"/>
      <c r="C604" s="45"/>
      <c r="D604" s="57"/>
    </row>
    <row r="605" spans="2:4" s="37" customFormat="1" x14ac:dyDescent="0.25">
      <c r="B605" s="50"/>
      <c r="C605" s="45"/>
      <c r="D605" s="57"/>
    </row>
    <row r="606" spans="2:4" s="37" customFormat="1" x14ac:dyDescent="0.25">
      <c r="B606" s="50"/>
      <c r="C606" s="45"/>
      <c r="D606" s="57"/>
    </row>
    <row r="607" spans="2:4" s="37" customFormat="1" x14ac:dyDescent="0.25">
      <c r="B607" s="50"/>
      <c r="C607" s="45"/>
      <c r="D607" s="57"/>
    </row>
    <row r="608" spans="2:4" s="37" customFormat="1" x14ac:dyDescent="0.25">
      <c r="B608" s="50"/>
      <c r="C608" s="45"/>
      <c r="D608" s="57"/>
    </row>
    <row r="609" spans="2:4" s="37" customFormat="1" x14ac:dyDescent="0.25">
      <c r="B609" s="50"/>
      <c r="C609" s="45"/>
      <c r="D609" s="57"/>
    </row>
    <row r="610" spans="2:4" s="37" customFormat="1" x14ac:dyDescent="0.25">
      <c r="B610" s="50"/>
      <c r="C610" s="45"/>
      <c r="D610" s="57"/>
    </row>
    <row r="611" spans="2:4" s="37" customFormat="1" x14ac:dyDescent="0.25">
      <c r="B611" s="50"/>
      <c r="C611" s="45"/>
      <c r="D611" s="57"/>
    </row>
    <row r="612" spans="2:4" s="37" customFormat="1" x14ac:dyDescent="0.25">
      <c r="B612" s="50"/>
      <c r="C612" s="45"/>
      <c r="D612" s="57"/>
    </row>
    <row r="613" spans="2:4" s="37" customFormat="1" x14ac:dyDescent="0.25">
      <c r="B613" s="50"/>
      <c r="C613" s="45"/>
      <c r="D613" s="57"/>
    </row>
    <row r="614" spans="2:4" s="37" customFormat="1" x14ac:dyDescent="0.25">
      <c r="B614" s="50"/>
      <c r="C614" s="45"/>
      <c r="D614" s="57"/>
    </row>
    <row r="615" spans="2:4" s="37" customFormat="1" x14ac:dyDescent="0.25">
      <c r="B615" s="50"/>
      <c r="C615" s="45"/>
      <c r="D615" s="57"/>
    </row>
    <row r="616" spans="2:4" s="37" customFormat="1" x14ac:dyDescent="0.25">
      <c r="B616" s="50"/>
      <c r="C616" s="45"/>
      <c r="D616" s="57"/>
    </row>
    <row r="617" spans="2:4" s="37" customFormat="1" x14ac:dyDescent="0.25">
      <c r="B617" s="50"/>
      <c r="C617" s="45"/>
      <c r="D617" s="57"/>
    </row>
    <row r="618" spans="2:4" s="37" customFormat="1" x14ac:dyDescent="0.25">
      <c r="B618" s="50"/>
      <c r="C618" s="45"/>
      <c r="D618" s="57"/>
    </row>
    <row r="619" spans="2:4" s="37" customFormat="1" x14ac:dyDescent="0.25">
      <c r="B619" s="50"/>
      <c r="C619" s="45"/>
      <c r="D619" s="57"/>
    </row>
    <row r="620" spans="2:4" s="37" customFormat="1" x14ac:dyDescent="0.25">
      <c r="B620" s="50"/>
      <c r="C620" s="45"/>
      <c r="D620" s="57"/>
    </row>
    <row r="621" spans="2:4" s="37" customFormat="1" x14ac:dyDescent="0.25">
      <c r="B621" s="50"/>
      <c r="C621" s="45"/>
      <c r="D621" s="57"/>
    </row>
    <row r="622" spans="2:4" s="37" customFormat="1" x14ac:dyDescent="0.25">
      <c r="B622" s="50"/>
      <c r="C622" s="45"/>
      <c r="D622" s="57"/>
    </row>
    <row r="623" spans="2:4" s="37" customFormat="1" x14ac:dyDescent="0.25">
      <c r="B623" s="50"/>
      <c r="C623" s="45"/>
      <c r="D623" s="57"/>
    </row>
    <row r="624" spans="2:4" s="37" customFormat="1" x14ac:dyDescent="0.25">
      <c r="B624" s="50"/>
      <c r="C624" s="45"/>
      <c r="D624" s="57"/>
    </row>
    <row r="625" spans="2:4" s="37" customFormat="1" x14ac:dyDescent="0.25">
      <c r="B625" s="50"/>
      <c r="C625" s="45"/>
      <c r="D625" s="57"/>
    </row>
    <row r="626" spans="2:4" s="37" customFormat="1" x14ac:dyDescent="0.25">
      <c r="B626" s="50"/>
      <c r="C626" s="45"/>
      <c r="D626" s="57"/>
    </row>
    <row r="627" spans="2:4" s="37" customFormat="1" x14ac:dyDescent="0.25">
      <c r="B627" s="50"/>
      <c r="C627" s="45"/>
      <c r="D627" s="57"/>
    </row>
    <row r="628" spans="2:4" s="37" customFormat="1" x14ac:dyDescent="0.25">
      <c r="B628" s="50"/>
      <c r="C628" s="45"/>
      <c r="D628" s="57"/>
    </row>
    <row r="629" spans="2:4" s="37" customFormat="1" x14ac:dyDescent="0.25">
      <c r="B629" s="50"/>
      <c r="C629" s="45"/>
      <c r="D629" s="57"/>
    </row>
    <row r="630" spans="2:4" s="37" customFormat="1" x14ac:dyDescent="0.25">
      <c r="B630" s="50"/>
      <c r="C630" s="45"/>
      <c r="D630" s="57"/>
    </row>
    <row r="631" spans="2:4" s="37" customFormat="1" x14ac:dyDescent="0.25">
      <c r="B631" s="50"/>
      <c r="C631" s="45"/>
      <c r="D631" s="57"/>
    </row>
    <row r="632" spans="2:4" s="37" customFormat="1" x14ac:dyDescent="0.25">
      <c r="B632" s="50"/>
      <c r="C632" s="45"/>
      <c r="D632" s="57"/>
    </row>
    <row r="633" spans="2:4" s="37" customFormat="1" x14ac:dyDescent="0.25">
      <c r="B633" s="50"/>
      <c r="C633" s="45"/>
      <c r="D633" s="57"/>
    </row>
    <row r="634" spans="2:4" s="37" customFormat="1" x14ac:dyDescent="0.25">
      <c r="B634" s="50"/>
      <c r="C634" s="45"/>
      <c r="D634" s="57"/>
    </row>
    <row r="635" spans="2:4" s="37" customFormat="1" x14ac:dyDescent="0.25">
      <c r="B635" s="50"/>
      <c r="C635" s="45"/>
      <c r="D635" s="57"/>
    </row>
    <row r="636" spans="2:4" s="37" customFormat="1" x14ac:dyDescent="0.25">
      <c r="B636" s="50"/>
      <c r="C636" s="45"/>
      <c r="D636" s="57"/>
    </row>
    <row r="637" spans="2:4" s="37" customFormat="1" x14ac:dyDescent="0.25">
      <c r="B637" s="50"/>
      <c r="C637" s="45"/>
      <c r="D637" s="57"/>
    </row>
    <row r="638" spans="2:4" s="37" customFormat="1" x14ac:dyDescent="0.25">
      <c r="B638" s="50"/>
      <c r="C638" s="45"/>
      <c r="D638" s="57"/>
    </row>
    <row r="639" spans="2:4" s="37" customFormat="1" x14ac:dyDescent="0.25">
      <c r="B639" s="50"/>
      <c r="C639" s="45"/>
      <c r="D639" s="57"/>
    </row>
    <row r="640" spans="2:4" s="37" customFormat="1" x14ac:dyDescent="0.25">
      <c r="B640" s="50"/>
      <c r="C640" s="45"/>
      <c r="D640" s="57"/>
    </row>
    <row r="641" spans="2:4" s="37" customFormat="1" x14ac:dyDescent="0.25">
      <c r="B641" s="50"/>
      <c r="C641" s="45"/>
      <c r="D641" s="57"/>
    </row>
    <row r="642" spans="2:4" s="37" customFormat="1" x14ac:dyDescent="0.25">
      <c r="B642" s="50"/>
      <c r="C642" s="45"/>
      <c r="D642" s="57"/>
    </row>
    <row r="643" spans="2:4" s="37" customFormat="1" x14ac:dyDescent="0.25">
      <c r="B643" s="50"/>
      <c r="C643" s="45"/>
      <c r="D643" s="57"/>
    </row>
    <row r="644" spans="2:4" s="37" customFormat="1" x14ac:dyDescent="0.25">
      <c r="B644" s="50"/>
      <c r="C644" s="45"/>
      <c r="D644" s="57"/>
    </row>
    <row r="645" spans="2:4" s="37" customFormat="1" x14ac:dyDescent="0.25">
      <c r="B645" s="50"/>
      <c r="C645" s="45"/>
      <c r="D645" s="57"/>
    </row>
    <row r="646" spans="2:4" s="37" customFormat="1" x14ac:dyDescent="0.25">
      <c r="B646" s="50"/>
      <c r="C646" s="45"/>
      <c r="D646" s="57"/>
    </row>
    <row r="647" spans="2:4" s="37" customFormat="1" x14ac:dyDescent="0.25">
      <c r="B647" s="50"/>
      <c r="C647" s="45"/>
      <c r="D647" s="57"/>
    </row>
    <row r="648" spans="2:4" s="37" customFormat="1" x14ac:dyDescent="0.25">
      <c r="B648" s="50"/>
      <c r="C648" s="45"/>
      <c r="D648" s="57"/>
    </row>
    <row r="649" spans="2:4" s="37" customFormat="1" x14ac:dyDescent="0.25">
      <c r="B649" s="50"/>
      <c r="C649" s="45"/>
      <c r="D649" s="57"/>
    </row>
    <row r="650" spans="2:4" s="37" customFormat="1" x14ac:dyDescent="0.25">
      <c r="B650" s="50"/>
      <c r="C650" s="45"/>
      <c r="D650" s="57"/>
    </row>
    <row r="651" spans="2:4" s="37" customFormat="1" x14ac:dyDescent="0.25">
      <c r="B651" s="50"/>
      <c r="C651" s="45"/>
      <c r="D651" s="57"/>
    </row>
    <row r="652" spans="2:4" s="37" customFormat="1" x14ac:dyDescent="0.25">
      <c r="B652" s="50"/>
      <c r="C652" s="45"/>
      <c r="D652" s="57"/>
    </row>
    <row r="653" spans="2:4" s="37" customFormat="1" x14ac:dyDescent="0.25">
      <c r="B653" s="50"/>
      <c r="C653" s="45"/>
      <c r="D653" s="57"/>
    </row>
    <row r="654" spans="2:4" s="37" customFormat="1" x14ac:dyDescent="0.25">
      <c r="B654" s="50"/>
      <c r="C654" s="45"/>
      <c r="D654" s="57"/>
    </row>
    <row r="655" spans="2:4" s="37" customFormat="1" x14ac:dyDescent="0.25">
      <c r="B655" s="50"/>
      <c r="C655" s="45"/>
      <c r="D655" s="57"/>
    </row>
    <row r="656" spans="2:4" s="37" customFormat="1" x14ac:dyDescent="0.25">
      <c r="B656" s="50"/>
      <c r="C656" s="45"/>
      <c r="D656" s="57"/>
    </row>
    <row r="657" spans="2:4" s="37" customFormat="1" x14ac:dyDescent="0.25">
      <c r="B657" s="50"/>
      <c r="C657" s="45"/>
      <c r="D657" s="57"/>
    </row>
    <row r="658" spans="2:4" s="37" customFormat="1" x14ac:dyDescent="0.25">
      <c r="B658" s="50"/>
      <c r="C658" s="45"/>
      <c r="D658" s="57"/>
    </row>
    <row r="659" spans="2:4" s="37" customFormat="1" x14ac:dyDescent="0.25">
      <c r="B659" s="50"/>
      <c r="C659" s="45"/>
      <c r="D659" s="57"/>
    </row>
    <row r="660" spans="2:4" s="37" customFormat="1" x14ac:dyDescent="0.25">
      <c r="B660" s="50"/>
      <c r="C660" s="45"/>
      <c r="D660" s="57"/>
    </row>
    <row r="661" spans="2:4" s="37" customFormat="1" x14ac:dyDescent="0.25">
      <c r="B661" s="50"/>
      <c r="C661" s="45"/>
      <c r="D661" s="57"/>
    </row>
    <row r="662" spans="2:4" s="37" customFormat="1" x14ac:dyDescent="0.25">
      <c r="B662" s="50"/>
      <c r="C662" s="45"/>
      <c r="D662" s="57"/>
    </row>
    <row r="663" spans="2:4" s="37" customFormat="1" x14ac:dyDescent="0.25">
      <c r="B663" s="50"/>
      <c r="C663" s="45"/>
      <c r="D663" s="57"/>
    </row>
    <row r="664" spans="2:4" s="37" customFormat="1" x14ac:dyDescent="0.25">
      <c r="B664" s="50"/>
      <c r="C664" s="45"/>
      <c r="D664" s="57"/>
    </row>
    <row r="665" spans="2:4" s="37" customFormat="1" x14ac:dyDescent="0.25">
      <c r="B665" s="50"/>
      <c r="C665" s="45"/>
      <c r="D665" s="57"/>
    </row>
    <row r="666" spans="2:4" s="37" customFormat="1" x14ac:dyDescent="0.25">
      <c r="B666" s="50"/>
      <c r="C666" s="45"/>
      <c r="D666" s="57"/>
    </row>
    <row r="667" spans="2:4" s="37" customFormat="1" x14ac:dyDescent="0.25">
      <c r="B667" s="50"/>
      <c r="C667" s="45"/>
      <c r="D667" s="57"/>
    </row>
    <row r="668" spans="2:4" s="37" customFormat="1" x14ac:dyDescent="0.25">
      <c r="B668" s="50"/>
      <c r="C668" s="45"/>
      <c r="D668" s="57"/>
    </row>
    <row r="669" spans="2:4" s="37" customFormat="1" x14ac:dyDescent="0.25">
      <c r="B669" s="50"/>
      <c r="C669" s="45"/>
      <c r="D669" s="57"/>
    </row>
    <row r="670" spans="2:4" s="37" customFormat="1" x14ac:dyDescent="0.25">
      <c r="B670" s="50"/>
      <c r="C670" s="45"/>
      <c r="D670" s="57"/>
    </row>
    <row r="671" spans="2:4" s="37" customFormat="1" x14ac:dyDescent="0.25">
      <c r="B671" s="50"/>
      <c r="C671" s="45"/>
      <c r="D671" s="57"/>
    </row>
    <row r="672" spans="2:4" s="37" customFormat="1" x14ac:dyDescent="0.25">
      <c r="B672" s="50"/>
      <c r="C672" s="45"/>
      <c r="D672" s="57"/>
    </row>
    <row r="673" spans="2:4" s="37" customFormat="1" x14ac:dyDescent="0.25">
      <c r="B673" s="50"/>
      <c r="C673" s="45"/>
      <c r="D673" s="57"/>
    </row>
    <row r="674" spans="2:4" s="37" customFormat="1" x14ac:dyDescent="0.25">
      <c r="B674" s="50"/>
      <c r="C674" s="45"/>
      <c r="D674" s="57"/>
    </row>
    <row r="675" spans="2:4" s="37" customFormat="1" x14ac:dyDescent="0.25">
      <c r="B675" s="50"/>
      <c r="C675" s="45"/>
      <c r="D675" s="57"/>
    </row>
    <row r="676" spans="2:4" s="37" customFormat="1" x14ac:dyDescent="0.25">
      <c r="B676" s="50"/>
      <c r="C676" s="45"/>
      <c r="D676" s="57"/>
    </row>
    <row r="677" spans="2:4" s="37" customFormat="1" x14ac:dyDescent="0.25">
      <c r="B677" s="50"/>
      <c r="C677" s="45"/>
      <c r="D677" s="57"/>
    </row>
    <row r="678" spans="2:4" s="37" customFormat="1" x14ac:dyDescent="0.25">
      <c r="B678" s="50"/>
      <c r="C678" s="45"/>
      <c r="D678" s="57"/>
    </row>
    <row r="679" spans="2:4" s="37" customFormat="1" x14ac:dyDescent="0.25">
      <c r="B679" s="50"/>
      <c r="C679" s="45"/>
      <c r="D679" s="57"/>
    </row>
    <row r="680" spans="2:4" s="37" customFormat="1" x14ac:dyDescent="0.25">
      <c r="B680" s="50"/>
      <c r="C680" s="45"/>
      <c r="D680" s="57"/>
    </row>
    <row r="681" spans="2:4" s="37" customFormat="1" x14ac:dyDescent="0.25">
      <c r="B681" s="50"/>
      <c r="C681" s="45"/>
      <c r="D681" s="57"/>
    </row>
    <row r="682" spans="2:4" s="37" customFormat="1" x14ac:dyDescent="0.25">
      <c r="B682" s="50"/>
      <c r="C682" s="45"/>
      <c r="D682" s="57"/>
    </row>
    <row r="683" spans="2:4" s="37" customFormat="1" x14ac:dyDescent="0.25">
      <c r="B683" s="50"/>
      <c r="C683" s="45"/>
      <c r="D683" s="57"/>
    </row>
    <row r="684" spans="2:4" s="37" customFormat="1" x14ac:dyDescent="0.25">
      <c r="B684" s="50"/>
      <c r="C684" s="45"/>
      <c r="D684" s="57"/>
    </row>
    <row r="685" spans="2:4" s="37" customFormat="1" x14ac:dyDescent="0.25">
      <c r="B685" s="50"/>
      <c r="C685" s="45"/>
      <c r="D685" s="57"/>
    </row>
    <row r="686" spans="2:4" s="37" customFormat="1" x14ac:dyDescent="0.25">
      <c r="B686" s="50"/>
      <c r="C686" s="45"/>
      <c r="D686" s="57"/>
    </row>
    <row r="687" spans="2:4" s="37" customFormat="1" x14ac:dyDescent="0.25">
      <c r="B687" s="50"/>
      <c r="C687" s="45"/>
      <c r="D687" s="57"/>
    </row>
    <row r="688" spans="2:4" s="37" customFormat="1" x14ac:dyDescent="0.25">
      <c r="B688" s="50"/>
      <c r="C688" s="45"/>
      <c r="D688" s="57"/>
    </row>
    <row r="689" spans="2:4" s="37" customFormat="1" x14ac:dyDescent="0.25">
      <c r="B689" s="50"/>
      <c r="C689" s="45"/>
      <c r="D689" s="57"/>
    </row>
    <row r="690" spans="2:4" s="37" customFormat="1" x14ac:dyDescent="0.25">
      <c r="B690" s="50"/>
      <c r="C690" s="45"/>
      <c r="D690" s="57"/>
    </row>
    <row r="691" spans="2:4" s="37" customFormat="1" x14ac:dyDescent="0.25">
      <c r="B691" s="50"/>
      <c r="C691" s="45"/>
      <c r="D691" s="57"/>
    </row>
    <row r="692" spans="2:4" s="37" customFormat="1" x14ac:dyDescent="0.25">
      <c r="B692" s="50"/>
      <c r="C692" s="45"/>
      <c r="D692" s="57"/>
    </row>
    <row r="693" spans="2:4" s="37" customFormat="1" x14ac:dyDescent="0.25">
      <c r="B693" s="50"/>
      <c r="C693" s="45"/>
      <c r="D693" s="57"/>
    </row>
    <row r="694" spans="2:4" s="37" customFormat="1" x14ac:dyDescent="0.25">
      <c r="B694" s="50"/>
      <c r="C694" s="45"/>
      <c r="D694" s="57"/>
    </row>
    <row r="695" spans="2:4" s="37" customFormat="1" x14ac:dyDescent="0.25">
      <c r="B695" s="50"/>
      <c r="C695" s="45"/>
      <c r="D695" s="57"/>
    </row>
    <row r="696" spans="2:4" s="37" customFormat="1" x14ac:dyDescent="0.25">
      <c r="B696" s="50"/>
      <c r="C696" s="45"/>
      <c r="D696" s="57"/>
    </row>
    <row r="697" spans="2:4" s="37" customFormat="1" x14ac:dyDescent="0.25">
      <c r="B697" s="50"/>
      <c r="C697" s="45"/>
      <c r="D697" s="57"/>
    </row>
  </sheetData>
  <autoFilter ref="A1:Y140"/>
  <mergeCells count="7">
    <mergeCell ref="E1:E2"/>
    <mergeCell ref="Y1:Y2"/>
    <mergeCell ref="X1:X2"/>
    <mergeCell ref="A1:A2"/>
    <mergeCell ref="B1:B2"/>
    <mergeCell ref="C1:C2"/>
    <mergeCell ref="D1:D2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D3" sqref="D3"/>
    </sheetView>
  </sheetViews>
  <sheetFormatPr defaultRowHeight="15" x14ac:dyDescent="0.25"/>
  <cols>
    <col min="1" max="1" width="3.5703125" style="64" customWidth="1"/>
    <col min="3" max="3" width="25.5703125" bestFit="1" customWidth="1"/>
    <col min="4" max="4" width="18.85546875" style="18" customWidth="1"/>
  </cols>
  <sheetData>
    <row r="1" spans="2:8" ht="15.75" thickBot="1" x14ac:dyDescent="0.3">
      <c r="B1" s="5"/>
      <c r="C1" s="5" t="s">
        <v>67</v>
      </c>
      <c r="D1" s="5" t="s">
        <v>68</v>
      </c>
    </row>
    <row r="2" spans="2:8" ht="16.5" thickBot="1" x14ac:dyDescent="0.3">
      <c r="B2" s="79" t="s">
        <v>77</v>
      </c>
      <c r="C2" s="80"/>
      <c r="D2" s="81"/>
    </row>
    <row r="3" spans="2:8" ht="15.75" x14ac:dyDescent="0.25">
      <c r="B3" s="9" t="s">
        <v>70</v>
      </c>
      <c r="C3" s="2" t="s">
        <v>229</v>
      </c>
      <c r="D3" s="14" t="s">
        <v>264</v>
      </c>
    </row>
    <row r="4" spans="2:8" ht="15.75" x14ac:dyDescent="0.25">
      <c r="B4" s="7" t="s">
        <v>71</v>
      </c>
      <c r="C4" s="2" t="s">
        <v>23</v>
      </c>
      <c r="D4" s="3" t="s">
        <v>260</v>
      </c>
    </row>
    <row r="5" spans="2:8" ht="16.5" thickBot="1" x14ac:dyDescent="0.3">
      <c r="B5" s="12" t="s">
        <v>72</v>
      </c>
      <c r="C5" s="2" t="s">
        <v>116</v>
      </c>
      <c r="D5" s="16" t="s">
        <v>261</v>
      </c>
    </row>
    <row r="6" spans="2:8" ht="16.5" thickBot="1" x14ac:dyDescent="0.3">
      <c r="B6" s="79" t="s">
        <v>79</v>
      </c>
      <c r="C6" s="80"/>
      <c r="D6" s="81"/>
    </row>
    <row r="7" spans="2:8" ht="16.5" thickBot="1" x14ac:dyDescent="0.3">
      <c r="B7" s="6" t="s">
        <v>70</v>
      </c>
      <c r="C7" s="22" t="s">
        <v>140</v>
      </c>
      <c r="D7" s="23" t="s">
        <v>265</v>
      </c>
    </row>
    <row r="8" spans="2:8" ht="16.5" thickBot="1" x14ac:dyDescent="0.3">
      <c r="B8" s="80" t="s">
        <v>78</v>
      </c>
      <c r="C8" s="80"/>
      <c r="D8" s="81"/>
    </row>
    <row r="9" spans="2:8" ht="16.5" thickBot="1" x14ac:dyDescent="0.3">
      <c r="B9" s="13" t="s">
        <v>70</v>
      </c>
      <c r="C9" s="63" t="s">
        <v>300</v>
      </c>
      <c r="D9" s="17" t="s">
        <v>301</v>
      </c>
    </row>
    <row r="10" spans="2:8" ht="15" customHeight="1" x14ac:dyDescent="0.25">
      <c r="B10" s="84" t="s">
        <v>81</v>
      </c>
      <c r="C10" s="85"/>
      <c r="D10" s="86"/>
    </row>
    <row r="11" spans="2:8" ht="15" customHeight="1" thickBot="1" x14ac:dyDescent="0.3">
      <c r="B11" s="87"/>
      <c r="C11" s="88"/>
      <c r="D11" s="89"/>
    </row>
    <row r="12" spans="2:8" ht="16.5" thickBot="1" x14ac:dyDescent="0.3">
      <c r="B12" s="19" t="s">
        <v>70</v>
      </c>
      <c r="C12" s="20" t="s">
        <v>266</v>
      </c>
      <c r="D12" s="21" t="s">
        <v>267</v>
      </c>
      <c r="F12" s="59"/>
      <c r="G12" s="60"/>
      <c r="H12" s="61"/>
    </row>
    <row r="13" spans="2:8" ht="16.5" customHeight="1" thickBot="1" x14ac:dyDescent="0.3">
      <c r="B13" s="79" t="s">
        <v>73</v>
      </c>
      <c r="C13" s="80"/>
      <c r="D13" s="81"/>
    </row>
    <row r="14" spans="2:8" ht="15.75" x14ac:dyDescent="0.25">
      <c r="B14" s="9" t="s">
        <v>70</v>
      </c>
      <c r="C14" s="2" t="s">
        <v>23</v>
      </c>
      <c r="D14" s="14">
        <v>1195.58</v>
      </c>
    </row>
    <row r="15" spans="2:8" ht="15.75" x14ac:dyDescent="0.25">
      <c r="B15" s="7" t="s">
        <v>71</v>
      </c>
      <c r="C15" s="2" t="s">
        <v>259</v>
      </c>
      <c r="D15" s="3">
        <v>1058</v>
      </c>
    </row>
    <row r="16" spans="2:8" ht="16.5" thickBot="1" x14ac:dyDescent="0.3">
      <c r="B16" s="8" t="s">
        <v>72</v>
      </c>
      <c r="C16" s="10" t="s">
        <v>113</v>
      </c>
      <c r="D16" s="15">
        <v>583.54</v>
      </c>
    </row>
    <row r="17" spans="2:4" ht="16.5" thickBot="1" x14ac:dyDescent="0.3">
      <c r="B17" s="79" t="s">
        <v>3</v>
      </c>
      <c r="C17" s="80"/>
      <c r="D17" s="81"/>
    </row>
    <row r="18" spans="2:4" ht="15.75" x14ac:dyDescent="0.25">
      <c r="B18" s="9" t="s">
        <v>70</v>
      </c>
      <c r="C18" s="2" t="s">
        <v>130</v>
      </c>
      <c r="D18" s="14">
        <v>15.2</v>
      </c>
    </row>
    <row r="19" spans="2:4" ht="15.75" x14ac:dyDescent="0.25">
      <c r="B19" s="7" t="s">
        <v>71</v>
      </c>
      <c r="C19" s="2" t="s">
        <v>143</v>
      </c>
      <c r="D19" s="3">
        <v>2.12</v>
      </c>
    </row>
    <row r="20" spans="2:4" ht="16.5" thickBot="1" x14ac:dyDescent="0.3">
      <c r="B20" s="12" t="s">
        <v>72</v>
      </c>
      <c r="C20" s="2"/>
      <c r="D20" s="16"/>
    </row>
    <row r="21" spans="2:4" ht="16.5" thickBot="1" x14ac:dyDescent="0.3">
      <c r="B21" s="79" t="s">
        <v>7</v>
      </c>
      <c r="C21" s="80"/>
      <c r="D21" s="81"/>
    </row>
    <row r="22" spans="2:4" ht="15.75" x14ac:dyDescent="0.25">
      <c r="B22" s="9" t="s">
        <v>70</v>
      </c>
      <c r="C22" s="2" t="s">
        <v>66</v>
      </c>
      <c r="D22" s="14" t="s">
        <v>268</v>
      </c>
    </row>
    <row r="23" spans="2:4" ht="15.75" x14ac:dyDescent="0.25">
      <c r="B23" s="7" t="s">
        <v>71</v>
      </c>
      <c r="C23" s="2" t="s">
        <v>40</v>
      </c>
      <c r="D23" s="3" t="s">
        <v>269</v>
      </c>
    </row>
    <row r="24" spans="2:4" ht="15.75" x14ac:dyDescent="0.25">
      <c r="B24" s="7" t="s">
        <v>72</v>
      </c>
      <c r="C24" s="2" t="s">
        <v>55</v>
      </c>
      <c r="D24" s="16" t="s">
        <v>270</v>
      </c>
    </row>
    <row r="25" spans="2:4" ht="16.5" thickBot="1" x14ac:dyDescent="0.3">
      <c r="B25" s="8" t="s">
        <v>72</v>
      </c>
      <c r="C25" s="20" t="s">
        <v>112</v>
      </c>
      <c r="D25" s="15" t="s">
        <v>270</v>
      </c>
    </row>
    <row r="26" spans="2:4" ht="16.5" thickBot="1" x14ac:dyDescent="0.3">
      <c r="B26" s="79" t="s">
        <v>76</v>
      </c>
      <c r="C26" s="80"/>
      <c r="D26" s="81"/>
    </row>
    <row r="27" spans="2:4" ht="15.75" x14ac:dyDescent="0.25">
      <c r="B27" s="9" t="s">
        <v>70</v>
      </c>
      <c r="C27" s="2" t="s">
        <v>130</v>
      </c>
      <c r="D27" s="14" t="s">
        <v>272</v>
      </c>
    </row>
    <row r="28" spans="2:4" ht="15.75" x14ac:dyDescent="0.25">
      <c r="B28" s="7" t="s">
        <v>71</v>
      </c>
      <c r="C28" s="2" t="s">
        <v>55</v>
      </c>
      <c r="D28" s="3" t="s">
        <v>273</v>
      </c>
    </row>
    <row r="29" spans="2:4" ht="16.5" thickBot="1" x14ac:dyDescent="0.3">
      <c r="B29" s="8" t="s">
        <v>72</v>
      </c>
      <c r="C29" s="20" t="s">
        <v>86</v>
      </c>
      <c r="D29" s="15" t="s">
        <v>271</v>
      </c>
    </row>
    <row r="30" spans="2:4" ht="16.5" thickBot="1" x14ac:dyDescent="0.3">
      <c r="B30" s="79" t="s">
        <v>5</v>
      </c>
      <c r="C30" s="80"/>
      <c r="D30" s="81"/>
    </row>
    <row r="31" spans="2:4" ht="15.75" x14ac:dyDescent="0.25">
      <c r="B31" s="9" t="s">
        <v>70</v>
      </c>
      <c r="C31" s="2" t="s">
        <v>40</v>
      </c>
      <c r="D31" s="14" t="s">
        <v>274</v>
      </c>
    </row>
    <row r="32" spans="2:4" ht="15.75" x14ac:dyDescent="0.25">
      <c r="B32" s="7" t="s">
        <v>71</v>
      </c>
      <c r="C32" s="2" t="s">
        <v>37</v>
      </c>
      <c r="D32" s="3" t="s">
        <v>275</v>
      </c>
    </row>
    <row r="33" spans="2:4" ht="16.5" thickBot="1" x14ac:dyDescent="0.3">
      <c r="B33" s="8" t="s">
        <v>72</v>
      </c>
      <c r="C33" s="2" t="s">
        <v>55</v>
      </c>
      <c r="D33" s="15" t="s">
        <v>276</v>
      </c>
    </row>
    <row r="34" spans="2:4" ht="16.5" thickBot="1" x14ac:dyDescent="0.3">
      <c r="B34" s="79" t="s">
        <v>75</v>
      </c>
      <c r="C34" s="80"/>
      <c r="D34" s="81"/>
    </row>
    <row r="35" spans="2:4" ht="15.75" x14ac:dyDescent="0.25">
      <c r="B35" s="9" t="s">
        <v>70</v>
      </c>
      <c r="C35" s="2" t="s">
        <v>266</v>
      </c>
      <c r="D35" s="14" t="s">
        <v>277</v>
      </c>
    </row>
    <row r="36" spans="2:4" ht="15.75" x14ac:dyDescent="0.25">
      <c r="B36" s="7" t="s">
        <v>71</v>
      </c>
      <c r="C36" s="2" t="s">
        <v>143</v>
      </c>
      <c r="D36" s="3" t="s">
        <v>278</v>
      </c>
    </row>
    <row r="37" spans="2:4" ht="16.5" thickBot="1" x14ac:dyDescent="0.3">
      <c r="B37" s="8" t="s">
        <v>72</v>
      </c>
      <c r="C37" s="2" t="s">
        <v>66</v>
      </c>
      <c r="D37" s="15" t="s">
        <v>279</v>
      </c>
    </row>
    <row r="38" spans="2:4" ht="16.5" thickBot="1" x14ac:dyDescent="0.3">
      <c r="B38" s="79" t="s">
        <v>8</v>
      </c>
      <c r="C38" s="80"/>
      <c r="D38" s="81"/>
    </row>
    <row r="39" spans="2:4" ht="15.75" x14ac:dyDescent="0.25">
      <c r="B39" s="9" t="s">
        <v>70</v>
      </c>
      <c r="C39" s="2"/>
      <c r="D39" s="14"/>
    </row>
    <row r="40" spans="2:4" ht="15.75" x14ac:dyDescent="0.25">
      <c r="B40" s="7" t="s">
        <v>71</v>
      </c>
      <c r="C40" s="4"/>
      <c r="D40" s="3"/>
    </row>
    <row r="41" spans="2:4" ht="16.5" thickBot="1" x14ac:dyDescent="0.3">
      <c r="B41" s="8" t="s">
        <v>72</v>
      </c>
      <c r="C41" s="10"/>
      <c r="D41" s="15"/>
    </row>
    <row r="42" spans="2:4" ht="16.5" thickBot="1" x14ac:dyDescent="0.3">
      <c r="B42" s="79" t="s">
        <v>9</v>
      </c>
      <c r="C42" s="80"/>
      <c r="D42" s="81"/>
    </row>
    <row r="43" spans="2:4" ht="15.75" x14ac:dyDescent="0.25">
      <c r="B43" s="9" t="s">
        <v>70</v>
      </c>
      <c r="C43" s="2" t="s">
        <v>30</v>
      </c>
      <c r="D43" s="14" t="s">
        <v>280</v>
      </c>
    </row>
    <row r="44" spans="2:4" ht="15.75" x14ac:dyDescent="0.25">
      <c r="B44" s="7" t="s">
        <v>71</v>
      </c>
      <c r="C44" s="2" t="s">
        <v>37</v>
      </c>
      <c r="D44" s="3" t="s">
        <v>281</v>
      </c>
    </row>
    <row r="45" spans="2:4" ht="16.5" thickBot="1" x14ac:dyDescent="0.3">
      <c r="B45" s="8" t="s">
        <v>72</v>
      </c>
      <c r="C45" s="2" t="s">
        <v>259</v>
      </c>
      <c r="D45" s="15" t="s">
        <v>282</v>
      </c>
    </row>
    <row r="46" spans="2:4" ht="16.5" thickBot="1" x14ac:dyDescent="0.3">
      <c r="B46" s="79" t="s">
        <v>10</v>
      </c>
      <c r="C46" s="80"/>
      <c r="D46" s="81"/>
    </row>
    <row r="47" spans="2:4" ht="15.75" x14ac:dyDescent="0.25">
      <c r="B47" s="9" t="s">
        <v>70</v>
      </c>
      <c r="C47" s="2" t="s">
        <v>51</v>
      </c>
      <c r="D47" s="14" t="s">
        <v>284</v>
      </c>
    </row>
    <row r="48" spans="2:4" ht="15.75" x14ac:dyDescent="0.25">
      <c r="B48" s="7" t="s">
        <v>71</v>
      </c>
      <c r="C48" s="2" t="s">
        <v>133</v>
      </c>
      <c r="D48" s="3" t="s">
        <v>283</v>
      </c>
    </row>
    <row r="49" spans="2:4" ht="16.5" thickBot="1" x14ac:dyDescent="0.3">
      <c r="B49" s="8" t="s">
        <v>72</v>
      </c>
      <c r="C49" s="10"/>
      <c r="D49" s="15"/>
    </row>
    <row r="50" spans="2:4" ht="16.5" thickBot="1" x14ac:dyDescent="0.3">
      <c r="B50" s="79" t="s">
        <v>11</v>
      </c>
      <c r="C50" s="80"/>
      <c r="D50" s="81"/>
    </row>
    <row r="51" spans="2:4" ht="15.75" x14ac:dyDescent="0.25">
      <c r="B51" s="9" t="s">
        <v>70</v>
      </c>
      <c r="C51" s="2" t="s">
        <v>116</v>
      </c>
      <c r="D51" s="14" t="s">
        <v>285</v>
      </c>
    </row>
    <row r="52" spans="2:4" ht="15.75" x14ac:dyDescent="0.25">
      <c r="B52" s="7" t="s">
        <v>71</v>
      </c>
      <c r="C52" s="2" t="s">
        <v>133</v>
      </c>
      <c r="D52" s="3" t="s">
        <v>286</v>
      </c>
    </row>
    <row r="53" spans="2:4" ht="16.5" thickBot="1" x14ac:dyDescent="0.3">
      <c r="B53" s="8" t="s">
        <v>72</v>
      </c>
      <c r="C53" s="10" t="s">
        <v>202</v>
      </c>
      <c r="D53" s="15" t="s">
        <v>287</v>
      </c>
    </row>
    <row r="54" spans="2:4" ht="16.5" thickBot="1" x14ac:dyDescent="0.3">
      <c r="B54" s="79" t="s">
        <v>80</v>
      </c>
      <c r="C54" s="80"/>
      <c r="D54" s="81"/>
    </row>
    <row r="55" spans="2:4" ht="15.75" x14ac:dyDescent="0.25">
      <c r="B55" s="9" t="s">
        <v>70</v>
      </c>
      <c r="C55" s="2" t="s">
        <v>133</v>
      </c>
      <c r="D55" s="14" t="s">
        <v>288</v>
      </c>
    </row>
    <row r="56" spans="2:4" ht="15.75" x14ac:dyDescent="0.25">
      <c r="B56" s="7" t="s">
        <v>71</v>
      </c>
      <c r="C56" s="2" t="s">
        <v>51</v>
      </c>
      <c r="D56" s="3" t="s">
        <v>289</v>
      </c>
    </row>
    <row r="57" spans="2:4" ht="16.5" thickBot="1" x14ac:dyDescent="0.3">
      <c r="B57" s="8" t="s">
        <v>72</v>
      </c>
      <c r="C57" s="2" t="s">
        <v>55</v>
      </c>
      <c r="D57" s="15" t="s">
        <v>290</v>
      </c>
    </row>
    <row r="58" spans="2:4" ht="16.5" thickBot="1" x14ac:dyDescent="0.3">
      <c r="B58" s="80" t="s">
        <v>291</v>
      </c>
      <c r="C58" s="80"/>
      <c r="D58" s="81"/>
    </row>
    <row r="59" spans="2:4" ht="16.5" thickBot="1" x14ac:dyDescent="0.3">
      <c r="B59" s="13" t="s">
        <v>70</v>
      </c>
      <c r="C59" s="82" t="s">
        <v>292</v>
      </c>
      <c r="D59" s="83"/>
    </row>
    <row r="60" spans="2:4" ht="16.5" thickBot="1" x14ac:dyDescent="0.3">
      <c r="B60" s="13" t="s">
        <v>70</v>
      </c>
      <c r="C60" s="82" t="s">
        <v>293</v>
      </c>
      <c r="D60" s="83"/>
    </row>
    <row r="61" spans="2:4" ht="16.5" customHeight="1" thickBot="1" x14ac:dyDescent="0.3">
      <c r="B61" s="79" t="s">
        <v>74</v>
      </c>
      <c r="C61" s="80"/>
      <c r="D61" s="81"/>
    </row>
    <row r="62" spans="2:4" ht="15.75" x14ac:dyDescent="0.25">
      <c r="B62" s="9" t="s">
        <v>70</v>
      </c>
      <c r="C62" s="11" t="s">
        <v>296</v>
      </c>
      <c r="D62" s="14" t="s">
        <v>294</v>
      </c>
    </row>
    <row r="63" spans="2:4" ht="15.75" x14ac:dyDescent="0.25">
      <c r="B63" s="7" t="s">
        <v>71</v>
      </c>
      <c r="C63" s="4" t="s">
        <v>297</v>
      </c>
      <c r="D63" s="65" t="s">
        <v>295</v>
      </c>
    </row>
    <row r="64" spans="2:4" ht="16.5" thickBot="1" x14ac:dyDescent="0.3">
      <c r="B64" s="8" t="s">
        <v>72</v>
      </c>
      <c r="C64" s="10" t="s">
        <v>299</v>
      </c>
      <c r="D64" s="15" t="s">
        <v>298</v>
      </c>
    </row>
    <row r="65" spans="2:4" ht="16.5" customHeight="1" thickBot="1" x14ac:dyDescent="0.3">
      <c r="B65" s="79" t="s">
        <v>69</v>
      </c>
      <c r="C65" s="80"/>
      <c r="D65" s="81"/>
    </row>
    <row r="66" spans="2:4" ht="15.75" x14ac:dyDescent="0.25">
      <c r="B66" s="6" t="s">
        <v>70</v>
      </c>
      <c r="C66" s="2" t="s">
        <v>302</v>
      </c>
      <c r="D66" s="3" t="s">
        <v>303</v>
      </c>
    </row>
    <row r="67" spans="2:4" ht="15.75" x14ac:dyDescent="0.25">
      <c r="B67" s="7" t="s">
        <v>71</v>
      </c>
      <c r="C67" s="2" t="s">
        <v>202</v>
      </c>
      <c r="D67" s="3" t="s">
        <v>287</v>
      </c>
    </row>
    <row r="68" spans="2:4" ht="16.5" thickBot="1" x14ac:dyDescent="0.3">
      <c r="B68" s="8" t="s">
        <v>72</v>
      </c>
      <c r="C68" s="2" t="s">
        <v>86</v>
      </c>
      <c r="D68" s="3" t="s">
        <v>301</v>
      </c>
    </row>
    <row r="69" spans="2:4" ht="16.5" customHeight="1" thickBot="1" x14ac:dyDescent="0.3">
      <c r="B69" s="79" t="s">
        <v>12</v>
      </c>
      <c r="C69" s="80"/>
      <c r="D69" s="81"/>
    </row>
    <row r="70" spans="2:4" ht="16.5" customHeight="1" x14ac:dyDescent="0.25">
      <c r="B70" s="9" t="s">
        <v>70</v>
      </c>
      <c r="C70" s="2" t="s">
        <v>51</v>
      </c>
      <c r="D70" s="14" t="s">
        <v>304</v>
      </c>
    </row>
    <row r="71" spans="2:4" ht="15" customHeight="1" x14ac:dyDescent="0.25">
      <c r="B71" s="7" t="s">
        <v>71</v>
      </c>
      <c r="C71" s="2" t="s">
        <v>133</v>
      </c>
      <c r="D71" s="3" t="s">
        <v>305</v>
      </c>
    </row>
    <row r="72" spans="2:4" ht="15" customHeight="1" x14ac:dyDescent="0.25">
      <c r="B72" s="12" t="s">
        <v>72</v>
      </c>
      <c r="C72" s="74" t="s">
        <v>307</v>
      </c>
      <c r="D72" s="16" t="s">
        <v>306</v>
      </c>
    </row>
    <row r="73" spans="2:4" ht="16.5" thickBot="1" x14ac:dyDescent="0.3">
      <c r="B73" s="8" t="s">
        <v>72</v>
      </c>
      <c r="C73" s="62" t="s">
        <v>116</v>
      </c>
      <c r="D73" s="15" t="s">
        <v>306</v>
      </c>
    </row>
  </sheetData>
  <mergeCells count="21">
    <mergeCell ref="B2:D2"/>
    <mergeCell ref="B6:D6"/>
    <mergeCell ref="B8:D8"/>
    <mergeCell ref="B26:D26"/>
    <mergeCell ref="B10:D11"/>
    <mergeCell ref="B13:D13"/>
    <mergeCell ref="B54:D54"/>
    <mergeCell ref="B61:D61"/>
    <mergeCell ref="B69:D69"/>
    <mergeCell ref="B17:D17"/>
    <mergeCell ref="B50:D50"/>
    <mergeCell ref="B46:D46"/>
    <mergeCell ref="B42:D42"/>
    <mergeCell ref="B21:D21"/>
    <mergeCell ref="B38:D38"/>
    <mergeCell ref="B34:D34"/>
    <mergeCell ref="B58:D58"/>
    <mergeCell ref="B30:D30"/>
    <mergeCell ref="B65:D65"/>
    <mergeCell ref="C59:D59"/>
    <mergeCell ref="C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номинации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vladykina_nm</dc:creator>
  <cp:lastModifiedBy>Владыкина Надежда Михайловна</cp:lastModifiedBy>
  <cp:lastPrinted>2018-06-28T08:51:41Z</cp:lastPrinted>
  <dcterms:created xsi:type="dcterms:W3CDTF">2017-06-19T11:07:43Z</dcterms:created>
  <dcterms:modified xsi:type="dcterms:W3CDTF">2018-07-02T07:01:39Z</dcterms:modified>
</cp:coreProperties>
</file>